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C:\Users\minami.sesumi\AppData\Local\Microsoft\Windows\INetCache\Content.Outlook\OKFAHZ9C\"/>
    </mc:Choice>
  </mc:AlternateContent>
  <xr:revisionPtr revIDLastSave="0" documentId="13_ncr:1_{0A0E3228-849A-4D41-A0A0-747BEE332AC1}" xr6:coauthVersionLast="47" xr6:coauthVersionMax="47" xr10:uidLastSave="{00000000-0000-0000-0000-000000000000}"/>
  <bookViews>
    <workbookView xWindow="-120" yWindow="-120" windowWidth="20730" windowHeight="11160" xr2:uid="{00000000-000D-0000-FFFF-FFFF00000000}"/>
  </bookViews>
  <sheets>
    <sheet name="注意事項" sheetId="5" r:id="rId1"/>
    <sheet name="収支予算書" sheetId="6" r:id="rId2"/>
    <sheet name="記入例" sheetId="1" r:id="rId3"/>
  </sheets>
  <definedNames>
    <definedName name="_xlnm.Print_Area" localSheetId="2">記入例!$A$1:$F$53</definedName>
    <definedName name="_xlnm.Print_Area" localSheetId="1">収支予算書!$A$1:$F$52</definedName>
    <definedName name="_xlnm.Print_Area" localSheetId="0">注意事項!$A$1:$J$76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9" i="6" l="1"/>
  <c r="D51" i="6"/>
  <c r="D69" i="6"/>
  <c r="B69" i="6"/>
  <c r="D68" i="6"/>
  <c r="B68" i="6"/>
  <c r="D67" i="6"/>
  <c r="B67" i="6"/>
  <c r="D66" i="6"/>
  <c r="B66" i="6"/>
  <c r="D65" i="6"/>
  <c r="B65" i="6"/>
  <c r="D64" i="6"/>
  <c r="B64" i="6"/>
  <c r="D63" i="6"/>
  <c r="B63" i="6"/>
  <c r="D62" i="6"/>
  <c r="D61" i="6"/>
  <c r="D60" i="6"/>
  <c r="B60" i="6"/>
  <c r="D59" i="6"/>
  <c r="E46" i="6"/>
  <c r="D35" i="6"/>
  <c r="D50" i="6" s="1"/>
  <c r="B62" i="6"/>
  <c r="B61" i="6"/>
  <c r="E35" i="6"/>
  <c r="D51" i="1"/>
  <c r="E46" i="1"/>
  <c r="D35" i="1"/>
  <c r="E29" i="1"/>
  <c r="D60" i="1"/>
  <c r="D61" i="1"/>
  <c r="D62" i="1"/>
  <c r="D63" i="1"/>
  <c r="D64" i="1"/>
  <c r="D65" i="1"/>
  <c r="D66" i="1"/>
  <c r="D67" i="1"/>
  <c r="D68" i="1"/>
  <c r="D69" i="1"/>
  <c r="D59" i="1"/>
  <c r="E26" i="1"/>
  <c r="E25" i="1"/>
  <c r="E24" i="1"/>
  <c r="D50" i="1" l="1"/>
  <c r="D52" i="1" s="1"/>
  <c r="E50" i="6"/>
  <c r="D11" i="6" s="1"/>
  <c r="D16" i="6" s="1"/>
  <c r="D52" i="6"/>
  <c r="D70" i="6"/>
  <c r="B70" i="6"/>
  <c r="E22" i="1"/>
  <c r="E23" i="1"/>
  <c r="E21" i="1"/>
  <c r="E35" i="1" s="1"/>
  <c r="E50" i="1" s="1"/>
  <c r="E52" i="1" s="1"/>
  <c r="E52" i="6" l="1"/>
  <c r="E47" i="6"/>
  <c r="F47" i="6" s="1"/>
  <c r="D11" i="1"/>
  <c r="D16" i="1" s="1"/>
  <c r="D71" i="6"/>
  <c r="E47" i="1"/>
  <c r="B59" i="1"/>
  <c r="D70" i="1"/>
  <c r="B66" i="1" l="1"/>
  <c r="B67" i="1"/>
  <c r="B68" i="1"/>
  <c r="B69" i="1"/>
  <c r="B62" i="1" l="1"/>
  <c r="B65" i="1"/>
  <c r="B64" i="1"/>
  <c r="B63" i="1"/>
  <c r="B61" i="1"/>
  <c r="F47" i="1" l="1"/>
  <c r="B60" i="1"/>
  <c r="B70" i="1" s="1"/>
  <c r="D71" i="1" s="1"/>
</calcChain>
</file>

<file path=xl/sharedStrings.xml><?xml version="1.0" encoding="utf-8"?>
<sst xmlns="http://schemas.openxmlformats.org/spreadsheetml/2006/main" count="228" uniqueCount="133">
  <si>
    <r>
      <t>収支予算書作成における注意事項　</t>
    </r>
    <r>
      <rPr>
        <b/>
        <sz val="14"/>
        <rFont val="Meiryo UI"/>
        <family val="3"/>
        <charset val="128"/>
      </rPr>
      <t>※記入前に必ずお読みください。</t>
    </r>
    <rPh sb="0" eb="2">
      <t>シュウシ</t>
    </rPh>
    <rPh sb="2" eb="5">
      <t>ヨサンショ</t>
    </rPh>
    <rPh sb="5" eb="7">
      <t>サクセイ</t>
    </rPh>
    <rPh sb="11" eb="13">
      <t>チュウイ</t>
    </rPh>
    <rPh sb="13" eb="15">
      <t>ジコウ</t>
    </rPh>
    <rPh sb="17" eb="19">
      <t>キニュウ</t>
    </rPh>
    <rPh sb="19" eb="20">
      <t>マエ</t>
    </rPh>
    <rPh sb="21" eb="22">
      <t>カナラ</t>
    </rPh>
    <rPh sb="24" eb="25">
      <t>ヨ</t>
    </rPh>
    <phoneticPr fontId="1"/>
  </si>
  <si>
    <t>■助成率100％（自団体負担およびそのほかの財源なし）の申請も可能です。</t>
    <phoneticPr fontId="1"/>
  </si>
  <si>
    <t>　ただし、助成終了後の資金獲得について、助成期間にヒアリングや改善のための取り組みを行っていきます。</t>
    <phoneticPr fontId="1"/>
  </si>
  <si>
    <t>■本助成金は、ほかの補助金・助成金との併用を可とします。</t>
    <phoneticPr fontId="1"/>
  </si>
  <si>
    <t>　ただし、ほかの補助金・助成金側で併用不可の場合はご利用いただけませんので、団体ご自身で十分ご確認ください。</t>
  </si>
  <si>
    <t>　また、ほかの補助金・助成金にて充当予定の支出を「本助成金による充当希望額」欄に計上しないよう、十分留意してください。</t>
  </si>
  <si>
    <t>■申請する事業に必要な経費に加え、申請事業以外の組織運営などにかかる費用（一般管理費）も、人件費を含め、</t>
  </si>
  <si>
    <t xml:space="preserve">　助成額の10％まで計上することができます。  </t>
    <phoneticPr fontId="1"/>
  </si>
  <si>
    <t>■子どもを中心に、親や養育者はもちろん、子ども支援者、教員、通訳者など、その事業を遂行するため労力やスキルを</t>
  </si>
  <si>
    <t>　提供する人にかかる費用も助成対象とします。</t>
  </si>
  <si>
    <t>■本注意事項の内容、あるいは下記以外の費目の計上などに関するお問い合わせ・ご相談は、事務局へお早めにご連絡ください。</t>
  </si>
  <si>
    <t>■計上対象となる経費</t>
  </si>
  <si>
    <t>１．事業費</t>
    <rPh sb="2" eb="5">
      <t>ジギョウヒ</t>
    </rPh>
    <phoneticPr fontId="1"/>
  </si>
  <si>
    <t xml:space="preserve">・人件費…申請事業の実施に関わるスタッフ給与 、アルバイト賃金など　※法定福利費も計上可能です。 </t>
    <rPh sb="10" eb="12">
      <t>ジッシ</t>
    </rPh>
    <rPh sb="13" eb="14">
      <t>カカ</t>
    </rPh>
    <phoneticPr fontId="1"/>
  </si>
  <si>
    <t>・旅費交通費</t>
    <phoneticPr fontId="1"/>
  </si>
  <si>
    <t>・消耗品、備品、資器材の購入費・・・飲食費も含む。イベント時の弁当代、おやつ代など</t>
  </si>
  <si>
    <t xml:space="preserve">　※事業対象者（保護者等の大人が対象者となる場合は、その分も含む）および運営者分を計上可能です。 </t>
    <phoneticPr fontId="1"/>
  </si>
  <si>
    <t>　※酒類は計上不可です。精算において、酒類を含む証憑の一部を計上することも不可となります。</t>
    <phoneticPr fontId="1"/>
  </si>
  <si>
    <t>・謝金…ボランティア謝金、講師謝金など</t>
    <phoneticPr fontId="1"/>
  </si>
  <si>
    <t xml:space="preserve">・委託費 </t>
    <phoneticPr fontId="1"/>
  </si>
  <si>
    <t xml:space="preserve">・租税公課…契約書作成時の印紙代など </t>
    <phoneticPr fontId="1"/>
  </si>
  <si>
    <t>・イベント保険料、ボランティア保険料</t>
    <phoneticPr fontId="1"/>
  </si>
  <si>
    <t>・会議費</t>
    <phoneticPr fontId="1"/>
  </si>
  <si>
    <t>・通信運搬費…郵便代、配送料、インターネット通信利用料など</t>
    <phoneticPr fontId="1"/>
  </si>
  <si>
    <t>・印刷費、制作費</t>
    <phoneticPr fontId="1"/>
  </si>
  <si>
    <t>・支払手数料</t>
    <phoneticPr fontId="1"/>
  </si>
  <si>
    <t>２．一般管理費</t>
    <rPh sb="2" eb="4">
      <t>イッパン</t>
    </rPh>
    <rPh sb="4" eb="7">
      <t>カンリヒ</t>
    </rPh>
    <phoneticPr fontId="1"/>
  </si>
  <si>
    <t>※助成額の10％まで計上可能です。</t>
    <rPh sb="1" eb="4">
      <t>ジョセイガク</t>
    </rPh>
    <rPh sb="10" eb="12">
      <t>ケイジョウ</t>
    </rPh>
    <rPh sb="12" eb="14">
      <t>カノウ</t>
    </rPh>
    <phoneticPr fontId="1"/>
  </si>
  <si>
    <t>・人件費…申請事業の実施以外に関わるスタッフ給与 、アルバイト賃金など</t>
    <rPh sb="10" eb="12">
      <t>ジッシ</t>
    </rPh>
    <rPh sb="12" eb="14">
      <t>イガイ</t>
    </rPh>
    <rPh sb="15" eb="16">
      <t>カカ</t>
    </rPh>
    <phoneticPr fontId="1"/>
  </si>
  <si>
    <t>・修繕費</t>
    <phoneticPr fontId="1"/>
  </si>
  <si>
    <t>・地代家賃</t>
    <phoneticPr fontId="1"/>
  </si>
  <si>
    <t>・水道光熱費</t>
    <phoneticPr fontId="1"/>
  </si>
  <si>
    <t>・賃借料、リース料…車両、印刷機・コピー複合機、パソコンなど</t>
    <rPh sb="1" eb="4">
      <t>チンシャクリョウ</t>
    </rPh>
    <phoneticPr fontId="1"/>
  </si>
  <si>
    <t>■計上対象とならない経費</t>
  </si>
  <si>
    <t>給付金・奨学金（現金）、バウチャー、助成金など</t>
  </si>
  <si>
    <t>資本金、敷金、保証金など</t>
  </si>
  <si>
    <r>
      <rPr>
        <b/>
        <sz val="14"/>
        <color rgb="FF000000"/>
        <rFont val="Meiryo UI"/>
        <family val="3"/>
        <charset val="128"/>
      </rPr>
      <t xml:space="preserve">■人件費について
</t>
    </r>
    <r>
      <rPr>
        <sz val="12"/>
        <color rgb="FF000000"/>
        <rFont val="Meiryo UI"/>
        <family val="3"/>
        <charset val="128"/>
      </rPr>
      <t xml:space="preserve">・人件費を含める場合は、該当者の職種・対象業務を「内容」欄に、算出方法を「単価・数量・単位」欄に、
　それぞれ記載してください。
　例１：常勤スタッフ給与　本事業従事分　　　月200,000円×従事割合0.8×9ヶ月×1人
　例２：アルバイト賃金　　相談事業補助業務　時給1,000円×1日3時間×月10日勤務×9ヶ月×1人
・人件費の単価は、団体の給与規程などにより決定してください。
　ただし著しく高額と思われる場合は別途詳細な説明を求めることがあります。
・精算時には、証憑として給与台帳、賃金台帳などを提出していただきます。
</t>
    </r>
  </si>
  <si>
    <r>
      <rPr>
        <b/>
        <sz val="14"/>
        <color rgb="FF000000"/>
        <rFont val="Meiryo UI"/>
        <family val="3"/>
        <charset val="128"/>
      </rPr>
      <t xml:space="preserve">■交通費について
</t>
    </r>
    <r>
      <rPr>
        <sz val="12"/>
        <color rgb="FF000000"/>
        <rFont val="Meiryo UI"/>
        <family val="3"/>
        <charset val="128"/>
      </rPr>
      <t>・飛行機のファーストクラス・ビジネスクラス、電車のグリーン車などの特別料金は本助成の対象となりません。
　特急料金は計上可能です。
・交通費の精算時の証憑には、利用交通手段および出発地～到着地を明記してください。
・車のガソリン代を精算する際は、以下に従ってください。
　①本申請費用分のみが給油代の領収書等で証明できる場合は、それに基づいてください。
　②本申請費用分のみの証明が困難な場合は、「走行距離÷燃費×ガソリン単価」で代金を計算してください。
　　走行距離は、Googleなどでインターネット検索できる経路情報から出発地～到着地の距離を算出し、その検索結果の写しを
　　証憑として提出してください。
　　燃費は、10㎞/ℓとしてください。
　　ガソリン単価は、経済産業省・資源エネルギー庁発表の石油製品価格調査「給油所小売価格調査（※）」の該当日、
　　該当都道府県、直近調査日の値段を適用してください。
　　　※　https://www.enecho.meti.go.jp/statistics/petroleum_and_lpgas/pl007/results.html　
　　　例：2022年9月10日、東京都で車利用時のガソリン代→小売価格調査「調査日　2022年9月5日、東京」の価格を適用。
　③燃費が上記10㎞/ℓと著しく異なるなど、個別事情のある場合はご相談ください。</t>
    </r>
  </si>
  <si>
    <t>セーブ・ザ・チルドレン　子ども・地域おうえんファンド</t>
    <phoneticPr fontId="1"/>
  </si>
  <si>
    <r>
      <rPr>
        <b/>
        <sz val="14"/>
        <color rgb="FF000000"/>
        <rFont val="Meiryo UI"/>
        <family val="3"/>
        <charset val="128"/>
      </rPr>
      <t>黄色セル部分のみご記入ください。</t>
    </r>
    <r>
      <rPr>
        <b/>
        <sz val="11"/>
        <color rgb="FF000000"/>
        <rFont val="Meiryo UI"/>
        <family val="3"/>
        <charset val="128"/>
      </rPr>
      <t>（黄色セル以外には数式などを設定しておりますので、上書きしないでください）</t>
    </r>
  </si>
  <si>
    <t>申請団体名</t>
    <rPh sb="0" eb="2">
      <t>シンセイ</t>
    </rPh>
    <rPh sb="2" eb="5">
      <t>ダンタイメイ</t>
    </rPh>
    <phoneticPr fontId="1"/>
  </si>
  <si>
    <t>本予算の対象期間</t>
  </si>
  <si>
    <t>【収入の部】</t>
  </si>
  <si>
    <t>※行が足りない場合は挿入で追加ください。</t>
  </si>
  <si>
    <t>（単位：円）</t>
  </si>
  <si>
    <t>区　分</t>
    <phoneticPr fontId="1"/>
  </si>
  <si>
    <t>内　　　容</t>
    <phoneticPr fontId="1"/>
  </si>
  <si>
    <t>金　額</t>
    <phoneticPr fontId="1"/>
  </si>
  <si>
    <t>本助成金</t>
  </si>
  <si>
    <t>本助成プログラムへの申請金額</t>
  </si>
  <si>
    <t>団体自己資金</t>
  </si>
  <si>
    <t>本助成金やほかの助成金・補助金以外の財源
（寄付金、会費、事業収益など）</t>
    <rPh sb="0" eb="1">
      <t>ホン</t>
    </rPh>
    <rPh sb="1" eb="3">
      <t>ジョセイ</t>
    </rPh>
    <rPh sb="3" eb="4">
      <t>キン</t>
    </rPh>
    <rPh sb="8" eb="10">
      <t>ジョセイ</t>
    </rPh>
    <rPh sb="10" eb="11">
      <t>キン</t>
    </rPh>
    <rPh sb="12" eb="15">
      <t>ホジョキン</t>
    </rPh>
    <rPh sb="15" eb="17">
      <t>イガイ</t>
    </rPh>
    <rPh sb="18" eb="20">
      <t>ザイゲン</t>
    </rPh>
    <rPh sb="22" eb="25">
      <t>キフキン</t>
    </rPh>
    <rPh sb="26" eb="28">
      <t>カイヒ</t>
    </rPh>
    <rPh sb="29" eb="31">
      <t>ジギョウ</t>
    </rPh>
    <rPh sb="31" eb="33">
      <t>シュウエキ</t>
    </rPh>
    <phoneticPr fontId="1"/>
  </si>
  <si>
    <t>ほかの助成金・補助金など</t>
    <phoneticPr fontId="1"/>
  </si>
  <si>
    <t xml:space="preserve">資金提供者名
</t>
  </si>
  <si>
    <t xml:space="preserve">補助事業名、助成事業名など
</t>
    <phoneticPr fontId="1"/>
  </si>
  <si>
    <t> </t>
  </si>
  <si>
    <t>合　計　金　額</t>
  </si>
  <si>
    <t>【支出の部】　</t>
  </si>
  <si>
    <t>１．事業費</t>
  </si>
  <si>
    <t>※本助成金以外の財源を充当する支出も含めて記入ください。　　※行が足りない場合は挿入で追加ください。</t>
    <phoneticPr fontId="1"/>
  </si>
  <si>
    <t>（単位：円、税込）</t>
    <phoneticPr fontId="1"/>
  </si>
  <si>
    <t>費　目</t>
    <phoneticPr fontId="1"/>
  </si>
  <si>
    <t>内　容</t>
    <phoneticPr fontId="1"/>
  </si>
  <si>
    <t>単価・数量・単位</t>
  </si>
  <si>
    <t>うち、本助成金による
充当希望額</t>
  </si>
  <si>
    <t>費目名配分
※事務局記入欄</t>
  </si>
  <si>
    <t>２．一般管理費</t>
    <rPh sb="2" eb="4">
      <t>イッパン</t>
    </rPh>
    <phoneticPr fontId="1"/>
  </si>
  <si>
    <r>
      <t>※</t>
    </r>
    <r>
      <rPr>
        <u/>
        <sz val="11"/>
        <rFont val="Meiryo UI"/>
        <family val="3"/>
        <charset val="128"/>
      </rPr>
      <t>本助成金で充当する支出のみ</t>
    </r>
    <r>
      <rPr>
        <sz val="11"/>
        <rFont val="Meiryo UI"/>
        <family val="3"/>
        <charset val="128"/>
      </rPr>
      <t>を記入ください。　　※行が足りない場合は挿入で追加ください。</t>
    </r>
    <phoneticPr fontId="1"/>
  </si>
  <si>
    <t>本助成金による
充当希望額</t>
    <phoneticPr fontId="1"/>
  </si>
  <si>
    <t>費目名配分
※事務局記入欄</t>
    <rPh sb="7" eb="10">
      <t>ジムキョク</t>
    </rPh>
    <rPh sb="12" eb="13">
      <t>ラン</t>
    </rPh>
    <phoneticPr fontId="1"/>
  </si>
  <si>
    <t>10%チェック</t>
    <phoneticPr fontId="1"/>
  </si>
  <si>
    <t>１＋２.　事業費・一般管理費合計</t>
    <phoneticPr fontId="1"/>
  </si>
  <si>
    <t>　本助成金以外による充当額</t>
  </si>
  <si>
    <t>　本助成金による充当希望額</t>
  </si>
  <si>
    <t xml:space="preserve"> ←ゼロとなることを確認</t>
  </si>
  <si>
    <t>↓以下、事務局用</t>
    <phoneticPr fontId="1"/>
  </si>
  <si>
    <t>本助成金充当希望　　費目別内訳</t>
  </si>
  <si>
    <t>事業費</t>
    <phoneticPr fontId="1"/>
  </si>
  <si>
    <t>一般管理費</t>
    <phoneticPr fontId="1"/>
  </si>
  <si>
    <t>費目名</t>
  </si>
  <si>
    <t>小計</t>
  </si>
  <si>
    <t>計</t>
    <rPh sb="0" eb="1">
      <t>ケイ</t>
    </rPh>
    <phoneticPr fontId="1"/>
  </si>
  <si>
    <t>合計</t>
    <rPh sb="0" eb="2">
      <t>ゴウケイ</t>
    </rPh>
    <phoneticPr fontId="1"/>
  </si>
  <si>
    <t>←申請の本助成充当額合計との一致をチェック</t>
  </si>
  <si>
    <r>
      <t>黄色セル部分のみご記入ください。</t>
    </r>
    <r>
      <rPr>
        <b/>
        <sz val="11"/>
        <rFont val="Meiryo UI"/>
        <family val="3"/>
        <charset val="128"/>
      </rPr>
      <t>（黄色セル以外には数式などを設定しておりますので、上書きしないでください）</t>
    </r>
    <rPh sb="17" eb="19">
      <t>キイロ</t>
    </rPh>
    <rPh sb="21" eb="23">
      <t>イガイ</t>
    </rPh>
    <rPh sb="25" eb="27">
      <t>スウシキ</t>
    </rPh>
    <rPh sb="30" eb="32">
      <t>セッテイ</t>
    </rPh>
    <rPh sb="41" eb="43">
      <t>ウワガ</t>
    </rPh>
    <phoneticPr fontId="1"/>
  </si>
  <si>
    <t>NPO法人○○○○</t>
    <phoneticPr fontId="1"/>
  </si>
  <si>
    <t>※本助成１年目の予算のみを記入ください。</t>
  </si>
  <si>
    <r>
      <rPr>
        <sz val="9"/>
        <color rgb="FF000000"/>
        <rFont val="Meiryo UI"/>
        <family val="3"/>
        <charset val="128"/>
      </rPr>
      <t xml:space="preserve">資金提供者名
</t>
    </r>
    <r>
      <rPr>
        <sz val="11"/>
        <color rgb="FFFF0000"/>
        <rFont val="Meiryo UI"/>
        <family val="3"/>
        <charset val="128"/>
      </rPr>
      <t>●●県</t>
    </r>
  </si>
  <si>
    <r>
      <rPr>
        <sz val="9"/>
        <color rgb="FF000000"/>
        <rFont val="Meiryo UI"/>
        <family val="3"/>
        <charset val="128"/>
      </rPr>
      <t xml:space="preserve">補助事業名、助成事業名など
</t>
    </r>
    <r>
      <rPr>
        <sz val="11"/>
        <color rgb="FFFF0000"/>
        <rFont val="Meiryo UI"/>
        <family val="3"/>
        <charset val="128"/>
      </rPr>
      <t>令和○年度△△△事業　補助金</t>
    </r>
  </si>
  <si>
    <t>●●財団</t>
  </si>
  <si>
    <t>「△△△助成プログラム」　助成金　2023年X月～XXXX年X月</t>
  </si>
  <si>
    <t>うち、本助成金による
充当希望額</t>
    <phoneticPr fontId="1"/>
  </si>
  <si>
    <t>人件費</t>
  </si>
  <si>
    <t>常勤スタッフ給与　本事業従事分</t>
  </si>
  <si>
    <t>月200,000円×従事割合0.8×9ヶ月×1人</t>
  </si>
  <si>
    <t>非常勤スタッフ給与　本事業従事分</t>
    <phoneticPr fontId="1"/>
  </si>
  <si>
    <t>月150,000円×従事割合0.8×9ヶ月×2人</t>
  </si>
  <si>
    <t>アルバイト賃金　　相談事業補助業務</t>
  </si>
  <si>
    <t>時給1,000円×1日3時間×月10日勤務×9ヶ月×1人</t>
  </si>
  <si>
    <t>会場費</t>
  </si>
  <si>
    <t>相談会　会場使用料</t>
  </si>
  <si>
    <t>●●プラザ会議室　1回5,000円×月2回×9ヶ月</t>
    <phoneticPr fontId="1"/>
  </si>
  <si>
    <t>旅費交通費</t>
  </si>
  <si>
    <t>相談業務　通勤電車・バス代、ガソリン代</t>
  </si>
  <si>
    <t>1日１人平均500円×10日×9ヶ月×3人</t>
    <rPh sb="3" eb="4">
      <t>ヒト</t>
    </rPh>
    <phoneticPr fontId="1"/>
  </si>
  <si>
    <t>旅費交通費</t>
    <phoneticPr fontId="1"/>
  </si>
  <si>
    <t>外部委託費</t>
  </si>
  <si>
    <t>相談事業　弁護士相談料</t>
  </si>
  <si>
    <t>月30,000円×9ヶ月</t>
    <phoneticPr fontId="1"/>
  </si>
  <si>
    <t>外部委託費</t>
    <phoneticPr fontId="1"/>
  </si>
  <si>
    <t>消耗品費</t>
  </si>
  <si>
    <t>相談者向け生活用品、食料など</t>
    <phoneticPr fontId="1"/>
  </si>
  <si>
    <t>通信運搬費</t>
  </si>
  <si>
    <t>配送料　相談者向け支援物資</t>
    <phoneticPr fontId="1"/>
  </si>
  <si>
    <t>月20,000円×9ヶ月</t>
    <phoneticPr fontId="1"/>
  </si>
  <si>
    <t>インターネットプロバイダ契約料　相談事業分　</t>
    <rPh sb="20" eb="21">
      <t>ブン</t>
    </rPh>
    <phoneticPr fontId="1"/>
  </si>
  <si>
    <t>月3,000円×0.8×9ヶ月</t>
    <phoneticPr fontId="1"/>
  </si>
  <si>
    <t>常勤スタッフ給与　　団体運営業務</t>
    <phoneticPr fontId="1"/>
  </si>
  <si>
    <t>月200,000円×従事割合0.1×9ヶ月×1人</t>
  </si>
  <si>
    <t>地代家賃</t>
    <rPh sb="0" eb="2">
      <t>チダイ</t>
    </rPh>
    <rPh sb="2" eb="4">
      <t>ヤチン</t>
    </rPh>
    <phoneticPr fontId="1"/>
  </si>
  <si>
    <t>事務所家賃</t>
    <phoneticPr fontId="1"/>
  </si>
  <si>
    <t>月330,000円×按分0.1×9か月</t>
  </si>
  <si>
    <t>人件費</t>
    <rPh sb="0" eb="3">
      <t>ジンケンヒ</t>
    </rPh>
    <phoneticPr fontId="1"/>
  </si>
  <si>
    <t>会場費</t>
    <rPh sb="0" eb="3">
      <t>カイジョウヒ</t>
    </rPh>
    <phoneticPr fontId="1"/>
  </si>
  <si>
    <t>旅費交通費</t>
    <rPh sb="0" eb="5">
      <t>リョヒコウツウヒ</t>
    </rPh>
    <phoneticPr fontId="1"/>
  </si>
  <si>
    <t>賃借料</t>
    <rPh sb="0" eb="3">
      <t>チンシャクリョウ</t>
    </rPh>
    <phoneticPr fontId="1"/>
  </si>
  <si>
    <t>リース料</t>
    <rPh sb="3" eb="4">
      <t>リョウ</t>
    </rPh>
    <phoneticPr fontId="1"/>
  </si>
  <si>
    <t>第2回公募　収支予算書</t>
    <rPh sb="0" eb="1">
      <t>ダイ</t>
    </rPh>
    <rPh sb="2" eb="3">
      <t>カイ</t>
    </rPh>
    <rPh sb="3" eb="5">
      <t>コウボ</t>
    </rPh>
    <rPh sb="6" eb="8">
      <t>シュウシ</t>
    </rPh>
    <phoneticPr fontId="1"/>
  </si>
  <si>
    <r>
      <rPr>
        <b/>
        <sz val="20"/>
        <color rgb="FF000000"/>
        <rFont val="Meiryo UI"/>
        <family val="3"/>
        <charset val="128"/>
      </rPr>
      <t>第2回公募　収支予算書　</t>
    </r>
    <r>
      <rPr>
        <b/>
        <sz val="20"/>
        <color rgb="FFFF0000"/>
        <rFont val="Meiryo UI"/>
        <family val="3"/>
        <charset val="128"/>
      </rPr>
      <t>【記入例】</t>
    </r>
    <rPh sb="0" eb="1">
      <t>ダイ</t>
    </rPh>
    <rPh sb="2" eb="3">
      <t>カイ</t>
    </rPh>
    <rPh sb="3" eb="5">
      <t>コウボ</t>
    </rPh>
    <phoneticPr fontId="1"/>
  </si>
  <si>
    <r>
      <t>■本予算書には、</t>
    </r>
    <r>
      <rPr>
        <b/>
        <u/>
        <sz val="12"/>
        <color rgb="FF000000"/>
        <rFont val="Meiryo UI"/>
        <family val="3"/>
        <charset val="128"/>
      </rPr>
      <t>助成1年目（2024年1月以降～2024年9月）の収支予算のみ</t>
    </r>
    <r>
      <rPr>
        <sz val="12"/>
        <color rgb="FF000000"/>
        <rFont val="Meiryo UI"/>
        <family val="3"/>
        <charset val="128"/>
      </rPr>
      <t>を記入してください。</t>
    </r>
    <phoneticPr fontId="1"/>
  </si>
  <si>
    <r>
      <rPr>
        <b/>
        <sz val="14"/>
        <color rgb="FF000000"/>
        <rFont val="Meiryo UI"/>
        <family val="3"/>
        <charset val="128"/>
      </rPr>
      <t xml:space="preserve">■精算時の証憑について
</t>
    </r>
    <r>
      <rPr>
        <sz val="12"/>
        <color rgb="FF000000"/>
        <rFont val="Meiryo UI"/>
        <family val="3"/>
        <charset val="128"/>
      </rPr>
      <t>・証憑は「領収書」を原則とします。
　半年毎の報告時に、証憑番号を付記し、PDFファイルで提出していただきます。
　領収書には宛先、支払年月日、受領者名、金額、但書を明記してください。
＊領収書が取得できない場合は、
・請求書・納品書等と、支払を証明するもの（振込明細など）の組み合わせ
・支出内容の内訳表（作成者および団体責任者の承認印またはサイン付き）
などをもって可とする場合があります。詳細は事務局へお問い合わせください。
・同一業者から10万円以上の物品・サービスの購入を行う場合は、原則として2社以上の相見積が必要となります。
（相見積が難しい場合は、事前にご相談ください。）
　精算時に、相見積の証憑も提出していただきます。</t>
    </r>
    <phoneticPr fontId="1"/>
  </si>
  <si>
    <t>2024年　１月 ～ 2024年　9月</t>
    <phoneticPr fontId="1"/>
  </si>
  <si>
    <t>2024年●月（月を記入ください） ～ 2024年　9月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</si>
</sst>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_(* \(#,##0\);_(* &quot;-&quot;??_);_(@_)"/>
    <numFmt numFmtId="177" formatCode="#,##0_);[Red]\(#,##0\)"/>
  </numFmts>
  <fonts count="31" x14ac:knownFonts="1">
    <font>
      <sz val="11"/>
      <color theme="1"/>
      <name val="游ゴシック"/>
      <family val="2"/>
      <scheme val="minor"/>
    </font>
    <font>
      <sz val="6"/>
      <name val="游ゴシック"/>
      <family val="3"/>
      <charset val="128"/>
      <scheme val="minor"/>
    </font>
    <font>
      <sz val="11"/>
      <color theme="1"/>
      <name val="游ゴシック"/>
      <family val="2"/>
      <scheme val="minor"/>
    </font>
    <font>
      <b/>
      <sz val="16"/>
      <color theme="1"/>
      <name val="Meiryo UI"/>
      <family val="3"/>
      <charset val="128"/>
    </font>
    <font>
      <sz val="11"/>
      <color theme="1"/>
      <name val="Meiryo UI"/>
      <family val="3"/>
      <charset val="128"/>
    </font>
    <font>
      <b/>
      <sz val="14"/>
      <color theme="1"/>
      <name val="Meiryo UI"/>
      <family val="3"/>
      <charset val="128"/>
    </font>
    <font>
      <b/>
      <sz val="11"/>
      <color theme="1"/>
      <name val="Meiryo UI"/>
      <family val="3"/>
      <charset val="128"/>
    </font>
    <font>
      <sz val="11"/>
      <color rgb="FF2F75B5"/>
      <name val="Meiryo UI"/>
      <family val="3"/>
      <charset val="128"/>
    </font>
    <font>
      <sz val="11"/>
      <color rgb="FFFF0000"/>
      <name val="Meiryo UI"/>
      <family val="3"/>
      <charset val="128"/>
    </font>
    <font>
      <sz val="9"/>
      <name val="Meiryo UI"/>
      <family val="3"/>
      <charset val="128"/>
    </font>
    <font>
      <b/>
      <sz val="16"/>
      <name val="Meiryo UI"/>
      <family val="3"/>
      <charset val="128"/>
    </font>
    <font>
      <sz val="11"/>
      <name val="Meiryo UI"/>
      <family val="3"/>
      <charset val="128"/>
    </font>
    <font>
      <b/>
      <sz val="11"/>
      <name val="Meiryo UI"/>
      <family val="3"/>
      <charset val="128"/>
    </font>
    <font>
      <sz val="11"/>
      <color rgb="FF000000"/>
      <name val="Meiryo UI"/>
      <family val="3"/>
      <charset val="128"/>
    </font>
    <font>
      <b/>
      <sz val="14"/>
      <name val="Meiryo UI"/>
      <family val="3"/>
      <charset val="128"/>
    </font>
    <font>
      <u/>
      <sz val="11"/>
      <name val="Meiryo UI"/>
      <family val="3"/>
      <charset val="128"/>
    </font>
    <font>
      <b/>
      <sz val="18"/>
      <name val="Meiryo UI"/>
      <family val="3"/>
      <charset val="128"/>
    </font>
    <font>
      <b/>
      <sz val="20"/>
      <color theme="1"/>
      <name val="Meiryo UI"/>
      <family val="3"/>
      <charset val="128"/>
    </font>
    <font>
      <b/>
      <sz val="20"/>
      <color rgb="FF000000"/>
      <name val="Meiryo UI"/>
      <family val="3"/>
      <charset val="128"/>
    </font>
    <font>
      <b/>
      <sz val="20"/>
      <color rgb="FFFF0000"/>
      <name val="Meiryo UI"/>
      <family val="3"/>
      <charset val="128"/>
    </font>
    <font>
      <b/>
      <sz val="20"/>
      <name val="Meiryo UI"/>
      <family val="3"/>
      <charset val="128"/>
    </font>
    <font>
      <sz val="12"/>
      <color theme="1"/>
      <name val="Meiryo UI"/>
      <family val="3"/>
      <charset val="128"/>
    </font>
    <font>
      <sz val="12"/>
      <name val="Meiryo UI"/>
      <family val="3"/>
      <charset val="128"/>
    </font>
    <font>
      <b/>
      <sz val="12"/>
      <color theme="1"/>
      <name val="Meiryo UI"/>
      <family val="3"/>
      <charset val="128"/>
    </font>
    <font>
      <sz val="12"/>
      <color rgb="FF000000"/>
      <name val="Meiryo UI"/>
      <family val="3"/>
      <charset val="128"/>
    </font>
    <font>
      <b/>
      <u/>
      <sz val="12"/>
      <color rgb="FF000000"/>
      <name val="Meiryo UI"/>
      <family val="3"/>
      <charset val="128"/>
    </font>
    <font>
      <b/>
      <sz val="14"/>
      <color rgb="FF000000"/>
      <name val="Meiryo UI"/>
      <family val="3"/>
      <charset val="128"/>
    </font>
    <font>
      <sz val="12"/>
      <color rgb="FF000000"/>
      <name val="Meiryo UI"/>
      <family val="3"/>
      <charset val="128"/>
    </font>
    <font>
      <b/>
      <sz val="11"/>
      <color rgb="FF000000"/>
      <name val="Meiryo UI"/>
      <family val="3"/>
      <charset val="128"/>
    </font>
    <font>
      <sz val="9"/>
      <color rgb="FF000000"/>
      <name val="Meiryo UI"/>
      <family val="3"/>
      <charset val="128"/>
    </font>
    <font>
      <sz val="11"/>
      <color rgb="FF000000"/>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2F2F2"/>
        <bgColor indexed="64"/>
      </patternFill>
    </fill>
    <fill>
      <patternFill patternType="solid">
        <fgColor rgb="FF00B0F0"/>
        <bgColor indexed="64"/>
      </patternFill>
    </fill>
    <fill>
      <patternFill patternType="solid">
        <fgColor rgb="FFFFCCFF"/>
        <bgColor indexed="64"/>
      </patternFill>
    </fill>
  </fills>
  <borders count="3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thin">
        <color rgb="FF000000"/>
      </left>
      <right style="thin">
        <color rgb="FF000000"/>
      </right>
      <top/>
      <bottom style="double">
        <color rgb="FF000000"/>
      </bottom>
      <diagonal/>
    </border>
    <border>
      <left/>
      <right style="thin">
        <color rgb="FF000000"/>
      </right>
      <top/>
      <bottom style="double">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double">
        <color rgb="FF000000"/>
      </top>
      <bottom style="double">
        <color indexed="64"/>
      </bottom>
      <diagonal/>
    </border>
    <border>
      <left style="thin">
        <color rgb="FF000000"/>
      </left>
      <right/>
      <top style="double">
        <color rgb="FF000000"/>
      </top>
      <bottom style="double">
        <color indexed="64"/>
      </bottom>
      <diagonal/>
    </border>
    <border>
      <left style="thin">
        <color rgb="FF000000"/>
      </left>
      <right style="thin">
        <color rgb="FF000000"/>
      </right>
      <top/>
      <bottom style="double">
        <color indexed="64"/>
      </bottom>
      <diagonal/>
    </border>
    <border>
      <left style="thin">
        <color indexed="64"/>
      </left>
      <right style="thin">
        <color indexed="64"/>
      </right>
      <top/>
      <bottom/>
      <diagonal/>
    </border>
    <border>
      <left/>
      <right/>
      <top/>
      <bottom style="double">
        <color rgb="FF000000"/>
      </bottom>
      <diagonal/>
    </border>
    <border>
      <left/>
      <right style="thin">
        <color rgb="FF000000"/>
      </right>
      <top style="thin">
        <color rgb="FF000000"/>
      </top>
      <bottom style="double">
        <color indexed="64"/>
      </bottom>
      <diagonal/>
    </border>
    <border>
      <left/>
      <right style="thin">
        <color rgb="FF000000"/>
      </right>
      <top style="double">
        <color indexed="64"/>
      </top>
      <bottom style="double">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68">
    <xf numFmtId="0" fontId="0" fillId="0" borderId="0" xfId="0"/>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vertical="center"/>
    </xf>
    <xf numFmtId="0" fontId="4" fillId="5" borderId="0" xfId="0" applyFont="1" applyFill="1" applyAlignment="1">
      <alignment vertical="center"/>
    </xf>
    <xf numFmtId="0" fontId="6" fillId="5" borderId="0" xfId="0" applyFont="1" applyFill="1" applyAlignment="1">
      <alignmen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right" vertical="center"/>
    </xf>
    <xf numFmtId="0" fontId="11" fillId="0" borderId="1" xfId="0" applyFont="1" applyBorder="1" applyAlignment="1">
      <alignment vertical="center"/>
    </xf>
    <xf numFmtId="0" fontId="11" fillId="2" borderId="1" xfId="0" applyFont="1" applyFill="1" applyBorder="1" applyAlignment="1">
      <alignment horizontal="left"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11" fillId="2" borderId="17" xfId="0" applyFont="1" applyFill="1" applyBorder="1" applyAlignment="1">
      <alignment vertical="center"/>
    </xf>
    <xf numFmtId="0" fontId="8" fillId="2" borderId="17" xfId="0" applyFont="1" applyFill="1" applyBorder="1" applyAlignment="1">
      <alignment vertical="center"/>
    </xf>
    <xf numFmtId="0" fontId="11" fillId="0" borderId="0" xfId="0" applyFont="1" applyAlignment="1">
      <alignment horizontal="lef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left" vertical="center"/>
    </xf>
    <xf numFmtId="38" fontId="11" fillId="2" borderId="3" xfId="1" applyFont="1" applyFill="1" applyBorder="1" applyAlignment="1">
      <alignment vertical="center"/>
    </xf>
    <xf numFmtId="38" fontId="11" fillId="0" borderId="0" xfId="1" applyFont="1" applyFill="1" applyBorder="1" applyAlignment="1">
      <alignment vertical="center"/>
    </xf>
    <xf numFmtId="0" fontId="11" fillId="0" borderId="4" xfId="0" applyFont="1" applyBorder="1" applyAlignment="1">
      <alignment vertical="center"/>
    </xf>
    <xf numFmtId="0" fontId="11" fillId="2" borderId="4" xfId="0" applyFont="1" applyFill="1" applyBorder="1" applyAlignment="1">
      <alignment horizontal="left" vertical="center"/>
    </xf>
    <xf numFmtId="38" fontId="11" fillId="2" borderId="5" xfId="1" applyFont="1" applyFill="1" applyBorder="1" applyAlignment="1">
      <alignment vertical="center"/>
    </xf>
    <xf numFmtId="0" fontId="11" fillId="0" borderId="6" xfId="0" applyFont="1" applyBorder="1" applyAlignment="1">
      <alignment vertical="center"/>
    </xf>
    <xf numFmtId="0" fontId="11" fillId="2" borderId="6" xfId="0" applyFont="1" applyFill="1" applyBorder="1" applyAlignment="1">
      <alignment horizontal="left" vertical="center"/>
    </xf>
    <xf numFmtId="38" fontId="11" fillId="2" borderId="7" xfId="1" applyFont="1" applyFill="1" applyBorder="1" applyAlignment="1">
      <alignment vertical="center"/>
    </xf>
    <xf numFmtId="0" fontId="11" fillId="0" borderId="9" xfId="0" applyFont="1" applyBorder="1" applyAlignment="1">
      <alignment vertical="center"/>
    </xf>
    <xf numFmtId="176" fontId="11" fillId="0" borderId="10" xfId="0" applyNumberFormat="1" applyFont="1" applyBorder="1" applyAlignment="1">
      <alignment vertical="center"/>
    </xf>
    <xf numFmtId="176" fontId="11" fillId="0" borderId="0" xfId="0" applyNumberFormat="1" applyFont="1" applyAlignment="1">
      <alignment vertical="center"/>
    </xf>
    <xf numFmtId="0" fontId="11" fillId="0" borderId="4" xfId="0" applyFont="1" applyBorder="1" applyAlignment="1">
      <alignment horizontal="center" vertical="center"/>
    </xf>
    <xf numFmtId="0" fontId="11" fillId="0" borderId="3" xfId="0" applyFont="1" applyBorder="1" applyAlignment="1">
      <alignment horizontal="center" vertical="center" wrapText="1"/>
    </xf>
    <xf numFmtId="0" fontId="11" fillId="4" borderId="3" xfId="0" applyFont="1" applyFill="1" applyBorder="1" applyAlignment="1">
      <alignment horizontal="center"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11" fillId="2" borderId="6" xfId="0" applyFont="1" applyFill="1" applyBorder="1" applyAlignment="1">
      <alignment vertical="center"/>
    </xf>
    <xf numFmtId="0" fontId="11" fillId="0" borderId="12" xfId="0" applyFont="1" applyBorder="1" applyAlignment="1">
      <alignment vertical="center"/>
    </xf>
    <xf numFmtId="0" fontId="12" fillId="0" borderId="12" xfId="0" applyFont="1" applyBorder="1" applyAlignment="1">
      <alignment vertical="center"/>
    </xf>
    <xf numFmtId="176" fontId="11" fillId="3" borderId="13" xfId="0" applyNumberFormat="1" applyFont="1" applyFill="1" applyBorder="1" applyAlignment="1">
      <alignment vertical="center"/>
    </xf>
    <xf numFmtId="0" fontId="4" fillId="0" borderId="0" xfId="0" applyFont="1" applyAlignment="1">
      <alignment horizontal="left" vertical="center"/>
    </xf>
    <xf numFmtId="0" fontId="4" fillId="0" borderId="1" xfId="0" applyFont="1" applyBorder="1" applyAlignment="1">
      <alignment horizontal="left" vertical="center"/>
    </xf>
    <xf numFmtId="38" fontId="8" fillId="2" borderId="3" xfId="1" applyFont="1" applyFill="1" applyBorder="1" applyAlignment="1">
      <alignment vertical="center"/>
    </xf>
    <xf numFmtId="38" fontId="8" fillId="0" borderId="0" xfId="1" applyFont="1" applyFill="1" applyBorder="1" applyAlignment="1">
      <alignment vertical="center"/>
    </xf>
    <xf numFmtId="38" fontId="4" fillId="0" borderId="0" xfId="1" applyFont="1" applyFill="1" applyBorder="1" applyAlignment="1">
      <alignment vertical="center"/>
    </xf>
    <xf numFmtId="0" fontId="4" fillId="0" borderId="4" xfId="0" applyFont="1" applyBorder="1" applyAlignment="1">
      <alignment vertical="center"/>
    </xf>
    <xf numFmtId="0" fontId="8" fillId="2" borderId="1" xfId="0" applyFont="1" applyFill="1" applyBorder="1" applyAlignment="1">
      <alignment horizontal="left" vertical="center"/>
    </xf>
    <xf numFmtId="0" fontId="8" fillId="2" borderId="4" xfId="0" applyFont="1" applyFill="1" applyBorder="1" applyAlignment="1">
      <alignment horizontal="left" vertical="center"/>
    </xf>
    <xf numFmtId="38" fontId="8" fillId="2" borderId="5" xfId="1" applyFont="1" applyFill="1" applyBorder="1" applyAlignment="1">
      <alignment vertical="center"/>
    </xf>
    <xf numFmtId="0" fontId="4" fillId="0" borderId="6" xfId="0" applyFont="1" applyBorder="1" applyAlignment="1">
      <alignment vertical="center"/>
    </xf>
    <xf numFmtId="0" fontId="4" fillId="2" borderId="6" xfId="0" applyFont="1" applyFill="1" applyBorder="1" applyAlignment="1">
      <alignment horizontal="left" vertical="center"/>
    </xf>
    <xf numFmtId="38" fontId="4" fillId="2" borderId="7" xfId="1" applyFont="1" applyFill="1" applyBorder="1" applyAlignment="1">
      <alignment vertical="center"/>
    </xf>
    <xf numFmtId="0" fontId="4" fillId="0" borderId="9" xfId="0" applyFont="1" applyBorder="1" applyAlignment="1">
      <alignment vertical="center"/>
    </xf>
    <xf numFmtId="176" fontId="4" fillId="0" borderId="10" xfId="0" applyNumberFormat="1" applyFont="1" applyBorder="1" applyAlignment="1">
      <alignment vertical="center"/>
    </xf>
    <xf numFmtId="176" fontId="4" fillId="0" borderId="0" xfId="0" applyNumberFormat="1" applyFont="1" applyAlignment="1">
      <alignment vertical="center"/>
    </xf>
    <xf numFmtId="0" fontId="4" fillId="4" borderId="3" xfId="0" applyFont="1" applyFill="1" applyBorder="1" applyAlignment="1">
      <alignment horizontal="center" vertical="center" wrapText="1"/>
    </xf>
    <xf numFmtId="0" fontId="8" fillId="2" borderId="1" xfId="0" applyFont="1" applyFill="1" applyBorder="1" applyAlignment="1">
      <alignment vertical="center"/>
    </xf>
    <xf numFmtId="0" fontId="8" fillId="2" borderId="1" xfId="0" applyFont="1" applyFill="1" applyBorder="1" applyAlignment="1">
      <alignment vertical="center" wrapText="1"/>
    </xf>
    <xf numFmtId="0" fontId="8" fillId="2" borderId="6" xfId="0" applyFont="1" applyFill="1" applyBorder="1" applyAlignment="1">
      <alignment vertical="center"/>
    </xf>
    <xf numFmtId="0" fontId="4" fillId="0" borderId="12" xfId="0" applyFont="1" applyBorder="1" applyAlignment="1">
      <alignment vertical="center"/>
    </xf>
    <xf numFmtId="0" fontId="4" fillId="0" borderId="0" xfId="0" applyFont="1" applyAlignment="1">
      <alignment horizontal="left" vertical="center" wrapText="1"/>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5" borderId="17" xfId="0" applyFont="1" applyFill="1" applyBorder="1" applyAlignment="1">
      <alignment vertical="center"/>
    </xf>
    <xf numFmtId="38" fontId="4" fillId="5" borderId="17" xfId="1" applyFont="1" applyFill="1" applyBorder="1" applyAlignment="1">
      <alignment vertical="center"/>
    </xf>
    <xf numFmtId="38" fontId="4" fillId="5" borderId="21" xfId="1" applyFont="1" applyFill="1" applyBorder="1" applyAlignment="1">
      <alignment vertical="center"/>
    </xf>
    <xf numFmtId="0" fontId="4" fillId="5" borderId="20" xfId="0" applyFont="1" applyFill="1" applyBorder="1" applyAlignment="1">
      <alignment vertical="center"/>
    </xf>
    <xf numFmtId="38" fontId="4" fillId="5" borderId="20" xfId="1" applyFont="1" applyFill="1" applyBorder="1" applyAlignment="1">
      <alignment vertical="center"/>
    </xf>
    <xf numFmtId="0" fontId="4" fillId="0" borderId="1" xfId="0" applyFont="1" applyBorder="1" applyAlignment="1">
      <alignment horizontal="left" vertical="center" wrapText="1"/>
    </xf>
    <xf numFmtId="0" fontId="11" fillId="0" borderId="22" xfId="0" applyFont="1" applyBorder="1" applyAlignment="1">
      <alignment horizontal="center" vertical="center"/>
    </xf>
    <xf numFmtId="0" fontId="11" fillId="0" borderId="23" xfId="0" applyFont="1" applyBorder="1" applyAlignment="1">
      <alignment vertical="center"/>
    </xf>
    <xf numFmtId="176" fontId="11" fillId="3" borderId="24" xfId="0" applyNumberFormat="1" applyFont="1" applyFill="1" applyBorder="1" applyAlignment="1">
      <alignment vertical="center"/>
    </xf>
    <xf numFmtId="0" fontId="14" fillId="0" borderId="0" xfId="0" applyFont="1" applyAlignment="1">
      <alignment vertical="center"/>
    </xf>
    <xf numFmtId="176" fontId="11" fillId="3" borderId="25" xfId="0" applyNumberFormat="1" applyFont="1" applyFill="1" applyBorder="1" applyAlignment="1">
      <alignment vertical="center"/>
    </xf>
    <xf numFmtId="176" fontId="11" fillId="3" borderId="26" xfId="0" applyNumberFormat="1" applyFont="1" applyFill="1" applyBorder="1" applyAlignment="1">
      <alignment vertical="center"/>
    </xf>
    <xf numFmtId="0" fontId="8" fillId="4" borderId="3" xfId="0" applyFont="1" applyFill="1" applyBorder="1" applyAlignment="1">
      <alignment horizontal="left" vertical="center"/>
    </xf>
    <xf numFmtId="0" fontId="8" fillId="4" borderId="7" xfId="0" applyFont="1" applyFill="1" applyBorder="1" applyAlignment="1">
      <alignment horizontal="left" vertical="center"/>
    </xf>
    <xf numFmtId="0" fontId="11" fillId="4" borderId="3" xfId="0" applyFont="1" applyFill="1" applyBorder="1" applyAlignment="1">
      <alignment vertical="center"/>
    </xf>
    <xf numFmtId="176" fontId="11" fillId="0" borderId="27" xfId="0" applyNumberFormat="1" applyFont="1" applyBorder="1" applyAlignment="1">
      <alignment vertical="center"/>
    </xf>
    <xf numFmtId="0" fontId="4" fillId="5" borderId="17" xfId="0" applyFont="1" applyFill="1" applyBorder="1" applyAlignment="1">
      <alignment horizontal="center" vertical="center"/>
    </xf>
    <xf numFmtId="38" fontId="4" fillId="5" borderId="29" xfId="1" applyFont="1" applyFill="1" applyBorder="1" applyAlignment="1">
      <alignment vertical="center"/>
    </xf>
    <xf numFmtId="0" fontId="4" fillId="5" borderId="21" xfId="0" applyFont="1" applyFill="1" applyBorder="1" applyAlignment="1">
      <alignment horizontal="center" vertical="center"/>
    </xf>
    <xf numFmtId="0" fontId="6" fillId="0" borderId="0" xfId="0" applyFont="1" applyAlignment="1">
      <alignment horizontal="right" vertical="center"/>
    </xf>
    <xf numFmtId="38" fontId="6" fillId="5" borderId="17" xfId="0" applyNumberFormat="1" applyFont="1" applyFill="1" applyBorder="1" applyAlignment="1">
      <alignment vertical="center"/>
    </xf>
    <xf numFmtId="0" fontId="11" fillId="6" borderId="21" xfId="0" applyFont="1" applyFill="1" applyBorder="1" applyAlignment="1">
      <alignment horizontal="right" vertical="center"/>
    </xf>
    <xf numFmtId="0" fontId="11" fillId="6" borderId="21" xfId="0" applyFont="1" applyFill="1" applyBorder="1" applyAlignment="1">
      <alignment horizontal="center" vertical="center"/>
    </xf>
    <xf numFmtId="0" fontId="11" fillId="0" borderId="0" xfId="0" applyFont="1" applyAlignment="1">
      <alignment horizontal="left" vertical="center" wrapText="1"/>
    </xf>
    <xf numFmtId="177" fontId="8" fillId="2" borderId="1" xfId="0" applyNumberFormat="1" applyFont="1" applyFill="1" applyBorder="1" applyAlignment="1">
      <alignment vertical="center"/>
    </xf>
    <xf numFmtId="177" fontId="8" fillId="2" borderId="4" xfId="0" applyNumberFormat="1" applyFont="1" applyFill="1" applyBorder="1" applyAlignment="1">
      <alignment vertical="center"/>
    </xf>
    <xf numFmtId="177" fontId="8" fillId="2" borderId="6" xfId="0" applyNumberFormat="1" applyFont="1" applyFill="1" applyBorder="1" applyAlignment="1">
      <alignment vertical="center"/>
    </xf>
    <xf numFmtId="177" fontId="4" fillId="0" borderId="15" xfId="0" applyNumberFormat="1" applyFont="1" applyBorder="1" applyAlignment="1">
      <alignment vertical="center"/>
    </xf>
    <xf numFmtId="177" fontId="4" fillId="0" borderId="16" xfId="0" applyNumberFormat="1" applyFont="1" applyBorder="1" applyAlignment="1">
      <alignment vertical="center"/>
    </xf>
    <xf numFmtId="177" fontId="11" fillId="2" borderId="3" xfId="0" applyNumberFormat="1" applyFont="1" applyFill="1" applyBorder="1" applyAlignment="1">
      <alignment vertical="center"/>
    </xf>
    <xf numFmtId="177" fontId="11" fillId="0" borderId="28" xfId="0" applyNumberFormat="1" applyFont="1" applyBorder="1" applyAlignment="1">
      <alignment vertical="center"/>
    </xf>
    <xf numFmtId="38" fontId="11" fillId="0" borderId="3" xfId="1" applyFont="1" applyFill="1" applyBorder="1" applyAlignment="1">
      <alignment vertical="center"/>
    </xf>
    <xf numFmtId="177" fontId="11" fillId="0" borderId="0" xfId="0" applyNumberFormat="1" applyFont="1" applyAlignment="1">
      <alignment vertical="center"/>
    </xf>
    <xf numFmtId="0" fontId="11" fillId="0" borderId="30" xfId="0" applyFont="1" applyBorder="1" applyAlignment="1">
      <alignment vertical="center"/>
    </xf>
    <xf numFmtId="177" fontId="11" fillId="2" borderId="18" xfId="0" applyNumberFormat="1" applyFont="1" applyFill="1" applyBorder="1" applyAlignment="1">
      <alignment vertical="center"/>
    </xf>
    <xf numFmtId="177" fontId="11" fillId="0" borderId="32" xfId="0" applyNumberFormat="1" applyFont="1" applyBorder="1" applyAlignment="1">
      <alignment vertical="center"/>
    </xf>
    <xf numFmtId="10" fontId="11" fillId="6" borderId="21" xfId="2" applyNumberFormat="1" applyFont="1" applyFill="1" applyBorder="1" applyAlignment="1">
      <alignment vertical="center"/>
    </xf>
    <xf numFmtId="0" fontId="11" fillId="0" borderId="17" xfId="0" applyFont="1" applyBorder="1" applyAlignment="1">
      <alignment horizontal="center" vertical="center"/>
    </xf>
    <xf numFmtId="0" fontId="11" fillId="0" borderId="1" xfId="0" applyFont="1" applyBorder="1" applyAlignment="1">
      <alignment horizontal="left" vertical="center" wrapText="1"/>
    </xf>
    <xf numFmtId="177" fontId="11" fillId="2" borderId="1" xfId="0" applyNumberFormat="1" applyFont="1" applyFill="1" applyBorder="1" applyAlignment="1">
      <alignment vertical="center"/>
    </xf>
    <xf numFmtId="0" fontId="11" fillId="4" borderId="3" xfId="0" applyFont="1" applyFill="1" applyBorder="1" applyAlignment="1">
      <alignment horizontal="left" vertical="center"/>
    </xf>
    <xf numFmtId="177" fontId="11" fillId="2" borderId="4" xfId="0" applyNumberFormat="1" applyFont="1" applyFill="1" applyBorder="1" applyAlignment="1">
      <alignment vertical="center"/>
    </xf>
    <xf numFmtId="177" fontId="11" fillId="2" borderId="6" xfId="0" applyNumberFormat="1" applyFont="1" applyFill="1" applyBorder="1" applyAlignment="1">
      <alignment vertical="center"/>
    </xf>
    <xf numFmtId="0" fontId="11" fillId="4" borderId="7" xfId="0" applyFont="1" applyFill="1" applyBorder="1" applyAlignment="1">
      <alignment horizontal="left" vertical="center"/>
    </xf>
    <xf numFmtId="177" fontId="11" fillId="0" borderId="15" xfId="0" applyNumberFormat="1" applyFont="1" applyBorder="1" applyAlignment="1">
      <alignment vertical="center"/>
    </xf>
    <xf numFmtId="177" fontId="11" fillId="0" borderId="16" xfId="0" applyNumberFormat="1" applyFont="1" applyBorder="1" applyAlignment="1">
      <alignment vertical="center"/>
    </xf>
    <xf numFmtId="0" fontId="11" fillId="5" borderId="0" xfId="0" applyFont="1" applyFill="1" applyAlignment="1">
      <alignment vertical="center"/>
    </xf>
    <xf numFmtId="0" fontId="12" fillId="5" borderId="0" xfId="0" applyFont="1" applyFill="1" applyAlignment="1">
      <alignment vertical="center"/>
    </xf>
    <xf numFmtId="0" fontId="11" fillId="5" borderId="17" xfId="0" applyFont="1" applyFill="1" applyBorder="1" applyAlignment="1">
      <alignment horizontal="center" vertical="center"/>
    </xf>
    <xf numFmtId="0" fontId="11" fillId="5" borderId="17" xfId="0" applyFont="1" applyFill="1" applyBorder="1" applyAlignment="1">
      <alignment vertical="center"/>
    </xf>
    <xf numFmtId="38" fontId="11" fillId="5" borderId="17" xfId="1" applyFont="1" applyFill="1" applyBorder="1" applyAlignment="1">
      <alignment vertical="center"/>
    </xf>
    <xf numFmtId="0" fontId="11" fillId="5" borderId="20" xfId="0" applyFont="1" applyFill="1" applyBorder="1" applyAlignment="1">
      <alignment vertical="center"/>
    </xf>
    <xf numFmtId="38" fontId="11" fillId="5" borderId="20" xfId="1" applyFont="1" applyFill="1" applyBorder="1" applyAlignment="1">
      <alignment vertical="center"/>
    </xf>
    <xf numFmtId="0" fontId="11" fillId="5" borderId="21" xfId="0" applyFont="1" applyFill="1" applyBorder="1" applyAlignment="1">
      <alignment horizontal="center" vertical="center"/>
    </xf>
    <xf numFmtId="38" fontId="11" fillId="5" borderId="21" xfId="1" applyFont="1" applyFill="1" applyBorder="1" applyAlignment="1">
      <alignment vertical="center"/>
    </xf>
    <xf numFmtId="38" fontId="11" fillId="5" borderId="29" xfId="1" applyFont="1" applyFill="1" applyBorder="1" applyAlignment="1">
      <alignment vertical="center"/>
    </xf>
    <xf numFmtId="0" fontId="12" fillId="0" borderId="0" xfId="0" applyFont="1" applyAlignment="1">
      <alignment horizontal="right" vertical="center"/>
    </xf>
    <xf numFmtId="38" fontId="12" fillId="5" borderId="17" xfId="0" applyNumberFormat="1" applyFont="1" applyFill="1" applyBorder="1" applyAlignment="1">
      <alignment vertical="center"/>
    </xf>
    <xf numFmtId="0" fontId="9" fillId="2" borderId="1" xfId="0" applyFont="1" applyFill="1" applyBorder="1" applyAlignment="1">
      <alignment horizontal="left" vertical="top" wrapText="1"/>
    </xf>
    <xf numFmtId="0" fontId="13" fillId="4" borderId="3" xfId="0" applyFont="1" applyFill="1" applyBorder="1" applyAlignment="1">
      <alignment horizontal="left" vertical="center"/>
    </xf>
    <xf numFmtId="0" fontId="10"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6" fillId="0" borderId="0" xfId="0" applyFont="1" applyAlignment="1">
      <alignment vertical="center"/>
    </xf>
    <xf numFmtId="0" fontId="10"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vertical="center"/>
    </xf>
    <xf numFmtId="0" fontId="22" fillId="0" borderId="0" xfId="0" applyFont="1" applyAlignment="1">
      <alignment horizontal="left" vertical="center"/>
    </xf>
    <xf numFmtId="0" fontId="5"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vertical="center" wrapText="1"/>
    </xf>
    <xf numFmtId="0" fontId="24" fillId="0" borderId="0" xfId="0" applyFont="1" applyAlignment="1">
      <alignment horizontal="left" vertical="top" wrapText="1"/>
    </xf>
    <xf numFmtId="0" fontId="24" fillId="0" borderId="0" xfId="0" applyFont="1" applyAlignment="1">
      <alignment horizontal="left" vertical="center"/>
    </xf>
    <xf numFmtId="0" fontId="26" fillId="0" borderId="0" xfId="0" applyFont="1" applyAlignment="1">
      <alignment vertical="center"/>
    </xf>
    <xf numFmtId="0" fontId="29"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left" vertical="top" wrapText="1"/>
    </xf>
    <xf numFmtId="0" fontId="11" fillId="2" borderId="17" xfId="0" applyFont="1" applyFill="1" applyBorder="1" applyAlignment="1">
      <alignment horizontal="left" vertical="center"/>
    </xf>
    <xf numFmtId="0" fontId="8" fillId="2" borderId="17" xfId="0" applyFont="1" applyFill="1" applyBorder="1" applyAlignment="1">
      <alignment horizontal="left" vertical="center"/>
    </xf>
    <xf numFmtId="0" fontId="27"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top" wrapText="1"/>
    </xf>
    <xf numFmtId="0" fontId="20" fillId="0" borderId="0" xfId="0" applyFont="1" applyAlignment="1">
      <alignment horizontal="center" vertical="center"/>
    </xf>
    <xf numFmtId="0" fontId="11" fillId="0" borderId="0" xfId="0" applyFont="1" applyAlignment="1">
      <alignment horizontal="left" vertical="center" wrapText="1"/>
    </xf>
    <xf numFmtId="0" fontId="12" fillId="5" borderId="17" xfId="0" applyFont="1" applyFill="1" applyBorder="1" applyAlignment="1">
      <alignment horizontal="center" vertical="center"/>
    </xf>
    <xf numFmtId="0" fontId="12" fillId="0" borderId="14" xfId="0" applyFont="1" applyBorder="1" applyAlignment="1">
      <alignment vertical="center"/>
    </xf>
    <xf numFmtId="0" fontId="12" fillId="0" borderId="12" xfId="0" applyFont="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19" xfId="0" applyFont="1" applyFill="1" applyBorder="1" applyAlignment="1">
      <alignment vertical="center"/>
    </xf>
    <xf numFmtId="0" fontId="11" fillId="2" borderId="31" xfId="0" applyFont="1" applyFill="1" applyBorder="1" applyAlignment="1">
      <alignment vertical="center"/>
    </xf>
    <xf numFmtId="0" fontId="17" fillId="0" borderId="0" xfId="0" applyFont="1" applyAlignment="1">
      <alignment horizontal="center" vertical="center"/>
    </xf>
    <xf numFmtId="0" fontId="8" fillId="2" borderId="19" xfId="0" applyFont="1" applyFill="1" applyBorder="1" applyAlignment="1">
      <alignment vertical="center"/>
    </xf>
    <xf numFmtId="0" fontId="8" fillId="2" borderId="31" xfId="0" applyFont="1" applyFill="1" applyBorder="1" applyAlignment="1">
      <alignment vertical="center"/>
    </xf>
    <xf numFmtId="0" fontId="6" fillId="5" borderId="17" xfId="0" applyFont="1" applyFill="1" applyBorder="1" applyAlignment="1">
      <alignment horizontal="center" vertical="center"/>
    </xf>
    <xf numFmtId="0" fontId="4" fillId="0" borderId="0" xfId="0" applyFont="1" applyAlignment="1">
      <alignment horizontal="left" vertical="center" wrapText="1"/>
    </xf>
    <xf numFmtId="0" fontId="8" fillId="2" borderId="1" xfId="0" applyFont="1" applyFill="1" applyBorder="1" applyAlignment="1">
      <alignment vertical="center"/>
    </xf>
    <xf numFmtId="0" fontId="8" fillId="2" borderId="2" xfId="0" applyFont="1" applyFill="1" applyBorder="1" applyAlignment="1">
      <alignment vertical="center"/>
    </xf>
  </cellXfs>
  <cellStyles count="3">
    <cellStyle name="パーセント" xfId="2" builtinId="5"/>
    <cellStyle name="桁区切り" xfId="1" builtinId="6"/>
    <cellStyle name="標準" xfId="0" builtinId="0"/>
  </cellStyles>
  <dxfs count="2">
    <dxf>
      <fill>
        <patternFill>
          <bgColor rgb="FFFF3399"/>
        </patternFill>
      </fill>
    </dxf>
    <dxf>
      <fill>
        <patternFill>
          <bgColor rgb="FFFF3399"/>
        </patternFill>
      </fill>
    </dxf>
  </dxfs>
  <tableStyles count="0" defaultTableStyle="TableStyleMedium2" defaultPivotStyle="PivotStyleMedium9"/>
  <colors>
    <mruColors>
      <color rgb="FFFF3399"/>
      <color rgb="FFFFCCFF"/>
      <color rgb="FFFF33CC"/>
      <color rgb="FFFF0066"/>
      <color rgb="FFED3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1</xdr:rowOff>
    </xdr:from>
    <xdr:to>
      <xdr:col>9</xdr:col>
      <xdr:colOff>710449</xdr:colOff>
      <xdr:row>0</xdr:row>
      <xdr:rowOff>639141</xdr:rowOff>
    </xdr:to>
    <xdr:pic>
      <xdr:nvPicPr>
        <xdr:cNvPr id="2" name="図 1">
          <a:extLst>
            <a:ext uri="{FF2B5EF4-FFF2-40B4-BE49-F238E27FC236}">
              <a16:creationId xmlns:a16="http://schemas.microsoft.com/office/drawing/2014/main" id="{80A7DE91-5D09-4022-8A76-53DA339AFD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57950" y="1"/>
          <a:ext cx="2396374" cy="639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87476</xdr:colOff>
      <xdr:row>0</xdr:row>
      <xdr:rowOff>68036</xdr:rowOff>
    </xdr:from>
    <xdr:to>
      <xdr:col>5</xdr:col>
      <xdr:colOff>1284866</xdr:colOff>
      <xdr:row>0</xdr:row>
      <xdr:rowOff>752903</xdr:rowOff>
    </xdr:to>
    <xdr:pic>
      <xdr:nvPicPr>
        <xdr:cNvPr id="2" name="図 1">
          <a:extLst>
            <a:ext uri="{FF2B5EF4-FFF2-40B4-BE49-F238E27FC236}">
              <a16:creationId xmlns:a16="http://schemas.microsoft.com/office/drawing/2014/main" id="{981294A2-58A8-ADED-DBE0-0F67370C3D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97144" y="68036"/>
          <a:ext cx="2567824" cy="684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48595</xdr:colOff>
      <xdr:row>0</xdr:row>
      <xdr:rowOff>68033</xdr:rowOff>
    </xdr:from>
    <xdr:to>
      <xdr:col>5</xdr:col>
      <xdr:colOff>1245985</xdr:colOff>
      <xdr:row>0</xdr:row>
      <xdr:rowOff>752900</xdr:rowOff>
    </xdr:to>
    <xdr:pic>
      <xdr:nvPicPr>
        <xdr:cNvPr id="2" name="図 1">
          <a:extLst>
            <a:ext uri="{FF2B5EF4-FFF2-40B4-BE49-F238E27FC236}">
              <a16:creationId xmlns:a16="http://schemas.microsoft.com/office/drawing/2014/main" id="{8620715F-69FC-4F9E-ABC5-1783671424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8263" y="68033"/>
          <a:ext cx="2567824" cy="6848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9BA6A-A765-4479-8C68-7A35B0BF2030}">
  <dimension ref="A1:P76"/>
  <sheetViews>
    <sheetView tabSelected="1" zoomScaleNormal="100" zoomScaleSheetLayoutView="100" workbookViewId="0">
      <selection activeCell="L5" sqref="L5"/>
    </sheetView>
  </sheetViews>
  <sheetFormatPr defaultRowHeight="25.5" customHeight="1" x14ac:dyDescent="0.4"/>
  <cols>
    <col min="1" max="14" width="11.875" style="43" customWidth="1"/>
    <col min="15" max="16" width="10.25" style="43" customWidth="1"/>
    <col min="17" max="16384" width="9" style="2"/>
  </cols>
  <sheetData>
    <row r="1" spans="1:16" ht="51.75" customHeight="1" x14ac:dyDescent="0.4"/>
    <row r="2" spans="1:16" s="134" customFormat="1" ht="34.5" customHeight="1" x14ac:dyDescent="0.4">
      <c r="A2" s="132" t="s">
        <v>0</v>
      </c>
      <c r="B2" s="133"/>
      <c r="C2" s="133"/>
      <c r="D2" s="133"/>
      <c r="E2" s="133"/>
      <c r="F2" s="133"/>
      <c r="G2" s="133"/>
      <c r="H2" s="133"/>
      <c r="I2" s="133"/>
      <c r="J2" s="133"/>
      <c r="K2" s="133"/>
      <c r="L2" s="133"/>
      <c r="M2" s="133"/>
      <c r="N2" s="133"/>
      <c r="O2" s="133"/>
      <c r="P2" s="133"/>
    </row>
    <row r="3" spans="1:16" s="134" customFormat="1" ht="24" customHeight="1" x14ac:dyDescent="0.4">
      <c r="A3" s="140" t="s">
        <v>129</v>
      </c>
      <c r="B3" s="133"/>
      <c r="C3" s="133"/>
      <c r="D3" s="133"/>
      <c r="E3" s="133"/>
      <c r="F3" s="133"/>
      <c r="G3" s="135"/>
      <c r="H3" s="133"/>
      <c r="I3" s="133"/>
      <c r="J3" s="133"/>
      <c r="K3" s="133"/>
      <c r="L3" s="133"/>
      <c r="M3" s="133"/>
      <c r="N3" s="133"/>
      <c r="O3" s="133"/>
      <c r="P3" s="133"/>
    </row>
    <row r="4" spans="1:16" s="134" customFormat="1" ht="24" customHeight="1" x14ac:dyDescent="0.4">
      <c r="A4" s="133" t="s">
        <v>1</v>
      </c>
      <c r="B4" s="133"/>
      <c r="C4" s="133"/>
      <c r="D4" s="133"/>
      <c r="E4" s="133"/>
      <c r="F4" s="133"/>
      <c r="G4" s="133"/>
      <c r="H4" s="133"/>
      <c r="I4" s="133"/>
      <c r="J4" s="133"/>
      <c r="K4" s="133"/>
      <c r="L4" s="133"/>
      <c r="M4" s="133"/>
      <c r="N4" s="133"/>
      <c r="O4" s="133"/>
      <c r="P4" s="133"/>
    </row>
    <row r="5" spans="1:16" s="134" customFormat="1" ht="24" customHeight="1" x14ac:dyDescent="0.4">
      <c r="A5" s="133" t="s">
        <v>2</v>
      </c>
      <c r="B5" s="133"/>
      <c r="C5" s="133"/>
      <c r="D5" s="133"/>
      <c r="E5" s="133"/>
      <c r="F5" s="133"/>
      <c r="G5" s="133"/>
      <c r="H5" s="133"/>
      <c r="I5" s="133"/>
      <c r="J5" s="133"/>
      <c r="K5" s="133"/>
      <c r="L5" s="133"/>
      <c r="M5" s="133"/>
      <c r="N5" s="133"/>
      <c r="O5" s="133"/>
      <c r="P5" s="133"/>
    </row>
    <row r="6" spans="1:16" s="134" customFormat="1" ht="24" customHeight="1" x14ac:dyDescent="0.4">
      <c r="A6" s="133" t="s">
        <v>3</v>
      </c>
      <c r="B6" s="133"/>
      <c r="C6" s="133"/>
      <c r="D6" s="133"/>
      <c r="E6" s="133"/>
      <c r="F6" s="133"/>
      <c r="G6" s="133"/>
      <c r="H6" s="133"/>
      <c r="I6" s="133"/>
      <c r="J6" s="133"/>
      <c r="K6" s="133"/>
      <c r="L6" s="133"/>
      <c r="M6" s="133"/>
      <c r="N6" s="133"/>
      <c r="O6" s="133"/>
      <c r="P6" s="133"/>
    </row>
    <row r="7" spans="1:16" s="134" customFormat="1" ht="24" customHeight="1" x14ac:dyDescent="0.4">
      <c r="A7" s="133" t="s">
        <v>4</v>
      </c>
      <c r="B7" s="133"/>
      <c r="C7" s="133"/>
      <c r="D7" s="133"/>
      <c r="E7" s="133"/>
      <c r="F7" s="133"/>
      <c r="G7" s="133"/>
      <c r="H7" s="133"/>
      <c r="I7" s="133"/>
      <c r="J7" s="133"/>
      <c r="K7" s="133"/>
      <c r="L7" s="133"/>
      <c r="M7" s="133"/>
      <c r="N7" s="133"/>
      <c r="O7" s="133"/>
      <c r="P7" s="133"/>
    </row>
    <row r="8" spans="1:16" s="134" customFormat="1" ht="24" customHeight="1" x14ac:dyDescent="0.4">
      <c r="A8" s="133" t="s">
        <v>5</v>
      </c>
      <c r="B8" s="133"/>
      <c r="C8" s="133"/>
      <c r="D8" s="133"/>
      <c r="E8" s="133"/>
      <c r="F8" s="133"/>
      <c r="G8" s="133"/>
      <c r="H8" s="133"/>
      <c r="I8" s="133"/>
      <c r="J8" s="133"/>
      <c r="K8" s="133"/>
      <c r="L8" s="133"/>
      <c r="M8" s="133"/>
      <c r="N8" s="133"/>
      <c r="O8" s="133"/>
      <c r="P8" s="133"/>
    </row>
    <row r="9" spans="1:16" s="134" customFormat="1" ht="24" customHeight="1" x14ac:dyDescent="0.4">
      <c r="A9" s="133" t="s">
        <v>6</v>
      </c>
      <c r="B9" s="133"/>
      <c r="C9" s="133"/>
      <c r="D9" s="133"/>
      <c r="E9" s="133"/>
      <c r="F9" s="133"/>
      <c r="G9" s="133"/>
      <c r="H9" s="133"/>
      <c r="I9" s="133"/>
      <c r="J9" s="133"/>
      <c r="K9" s="133"/>
      <c r="L9" s="133"/>
      <c r="M9" s="133"/>
      <c r="N9" s="133"/>
      <c r="O9" s="133"/>
      <c r="P9" s="133"/>
    </row>
    <row r="10" spans="1:16" s="134" customFormat="1" ht="24" customHeight="1" x14ac:dyDescent="0.4">
      <c r="A10" s="133" t="s">
        <v>7</v>
      </c>
      <c r="B10" s="133"/>
      <c r="C10" s="133"/>
      <c r="D10" s="133"/>
      <c r="E10" s="133"/>
      <c r="F10" s="133"/>
      <c r="G10" s="133"/>
      <c r="H10" s="133"/>
      <c r="I10" s="133"/>
      <c r="J10" s="133"/>
      <c r="K10" s="133"/>
      <c r="L10" s="133"/>
      <c r="M10" s="133"/>
      <c r="N10" s="133"/>
      <c r="O10" s="133"/>
      <c r="P10" s="133"/>
    </row>
    <row r="11" spans="1:16" s="134" customFormat="1" ht="24" customHeight="1" x14ac:dyDescent="0.4">
      <c r="A11" s="133" t="s">
        <v>8</v>
      </c>
      <c r="B11" s="133"/>
      <c r="C11" s="133"/>
      <c r="D11" s="133"/>
      <c r="E11" s="133"/>
      <c r="F11" s="133"/>
      <c r="G11" s="133"/>
      <c r="H11" s="133"/>
      <c r="I11" s="133"/>
      <c r="J11" s="133"/>
      <c r="K11" s="133"/>
      <c r="L11" s="133"/>
      <c r="M11" s="133"/>
      <c r="N11" s="133"/>
      <c r="O11" s="133"/>
      <c r="P11" s="133"/>
    </row>
    <row r="12" spans="1:16" s="134" customFormat="1" ht="24" customHeight="1" x14ac:dyDescent="0.4">
      <c r="A12" s="133" t="s">
        <v>9</v>
      </c>
      <c r="B12" s="133"/>
      <c r="C12" s="133"/>
      <c r="D12" s="133"/>
      <c r="E12" s="133"/>
      <c r="F12" s="133"/>
      <c r="G12" s="133"/>
      <c r="H12" s="133"/>
      <c r="I12" s="133"/>
      <c r="J12" s="133"/>
      <c r="K12" s="133"/>
      <c r="L12" s="133"/>
      <c r="M12" s="133"/>
      <c r="N12" s="133"/>
      <c r="O12" s="133"/>
      <c r="P12" s="133"/>
    </row>
    <row r="13" spans="1:16" s="134" customFormat="1" ht="24" customHeight="1" x14ac:dyDescent="0.4">
      <c r="A13" s="133" t="s">
        <v>10</v>
      </c>
      <c r="B13" s="133"/>
      <c r="C13" s="133"/>
      <c r="D13" s="133"/>
      <c r="E13" s="133"/>
      <c r="F13" s="133"/>
      <c r="G13" s="133"/>
      <c r="H13" s="133"/>
      <c r="I13" s="133"/>
      <c r="J13" s="133"/>
      <c r="K13" s="133"/>
      <c r="L13" s="133"/>
      <c r="M13" s="133"/>
      <c r="N13" s="133"/>
      <c r="O13" s="133"/>
      <c r="P13" s="133"/>
    </row>
    <row r="14" spans="1:16" s="134" customFormat="1" ht="24" customHeight="1" x14ac:dyDescent="0.4">
      <c r="A14" s="133"/>
      <c r="B14" s="133"/>
      <c r="C14" s="133"/>
      <c r="D14" s="133"/>
      <c r="E14" s="133"/>
      <c r="F14" s="133"/>
      <c r="G14" s="133"/>
      <c r="H14" s="133"/>
      <c r="I14" s="133"/>
      <c r="J14" s="133"/>
      <c r="K14" s="133"/>
      <c r="L14" s="133"/>
      <c r="M14" s="133"/>
      <c r="N14" s="133"/>
      <c r="O14" s="133"/>
      <c r="P14" s="133"/>
    </row>
    <row r="15" spans="1:16" s="134" customFormat="1" ht="24" customHeight="1" x14ac:dyDescent="0.4">
      <c r="A15" s="136" t="s">
        <v>11</v>
      </c>
      <c r="B15" s="133"/>
      <c r="C15" s="133"/>
      <c r="D15" s="133"/>
      <c r="E15" s="133"/>
      <c r="F15" s="133"/>
      <c r="G15" s="133"/>
      <c r="H15" s="133"/>
      <c r="I15" s="133"/>
      <c r="J15" s="133"/>
      <c r="K15" s="133"/>
      <c r="L15" s="133"/>
      <c r="M15" s="133"/>
      <c r="N15" s="133"/>
      <c r="O15" s="133"/>
      <c r="P15" s="133"/>
    </row>
    <row r="16" spans="1:16" s="134" customFormat="1" ht="24" customHeight="1" x14ac:dyDescent="0.4">
      <c r="A16" s="137" t="s">
        <v>12</v>
      </c>
      <c r="B16" s="133"/>
      <c r="C16" s="133"/>
      <c r="D16" s="133"/>
      <c r="E16" s="133"/>
      <c r="F16" s="133"/>
      <c r="G16" s="133"/>
      <c r="H16" s="133"/>
      <c r="I16" s="133"/>
      <c r="J16" s="133"/>
      <c r="K16" s="133"/>
      <c r="L16" s="133"/>
      <c r="M16" s="133"/>
      <c r="N16" s="133"/>
      <c r="O16" s="133"/>
      <c r="P16" s="133"/>
    </row>
    <row r="17" spans="1:16" s="134" customFormat="1" ht="24" customHeight="1" x14ac:dyDescent="0.4">
      <c r="A17" s="133" t="s">
        <v>13</v>
      </c>
      <c r="B17" s="133"/>
      <c r="C17" s="133"/>
      <c r="D17" s="133"/>
      <c r="E17" s="133"/>
      <c r="F17" s="133"/>
      <c r="G17" s="133"/>
      <c r="H17" s="133"/>
      <c r="I17" s="133"/>
      <c r="J17" s="133"/>
      <c r="K17" s="133"/>
      <c r="L17" s="133"/>
      <c r="M17" s="133"/>
      <c r="N17" s="133"/>
      <c r="O17" s="133"/>
      <c r="P17" s="133"/>
    </row>
    <row r="18" spans="1:16" s="134" customFormat="1" ht="24" customHeight="1" x14ac:dyDescent="0.4">
      <c r="A18" s="133" t="s">
        <v>14</v>
      </c>
      <c r="B18" s="133"/>
      <c r="C18" s="133"/>
      <c r="D18" s="133"/>
      <c r="E18" s="133"/>
      <c r="F18" s="133"/>
      <c r="G18" s="133"/>
      <c r="H18" s="133"/>
      <c r="I18" s="133"/>
      <c r="J18" s="133"/>
      <c r="K18" s="133"/>
      <c r="L18" s="133"/>
      <c r="M18" s="133"/>
      <c r="N18" s="133"/>
      <c r="O18" s="133"/>
      <c r="P18" s="133"/>
    </row>
    <row r="19" spans="1:16" s="134" customFormat="1" ht="24" customHeight="1" x14ac:dyDescent="0.4">
      <c r="A19" s="133" t="s">
        <v>15</v>
      </c>
      <c r="B19" s="133"/>
      <c r="C19" s="133"/>
      <c r="D19" s="133"/>
      <c r="E19" s="133"/>
      <c r="F19" s="133"/>
      <c r="G19" s="133"/>
      <c r="H19" s="133"/>
      <c r="I19" s="133"/>
      <c r="J19" s="133"/>
      <c r="K19" s="133"/>
      <c r="L19" s="133"/>
      <c r="M19" s="133"/>
      <c r="N19" s="133"/>
      <c r="O19" s="133"/>
      <c r="P19" s="133"/>
    </row>
    <row r="20" spans="1:16" s="134" customFormat="1" ht="24" customHeight="1" x14ac:dyDescent="0.4">
      <c r="A20" s="133" t="s">
        <v>16</v>
      </c>
      <c r="B20" s="133"/>
      <c r="C20" s="133"/>
      <c r="D20" s="133"/>
      <c r="E20" s="133"/>
      <c r="F20" s="133"/>
      <c r="G20" s="133"/>
      <c r="H20" s="133"/>
      <c r="I20" s="133"/>
      <c r="J20" s="133"/>
      <c r="K20" s="133"/>
      <c r="L20" s="133"/>
      <c r="M20" s="133"/>
      <c r="N20" s="133"/>
      <c r="O20" s="133"/>
      <c r="P20" s="133"/>
    </row>
    <row r="21" spans="1:16" s="134" customFormat="1" ht="24" customHeight="1" x14ac:dyDescent="0.4">
      <c r="A21" s="133" t="s">
        <v>17</v>
      </c>
      <c r="B21" s="133"/>
      <c r="C21" s="133"/>
      <c r="D21" s="133"/>
      <c r="E21" s="133"/>
      <c r="F21" s="133"/>
      <c r="G21" s="133"/>
      <c r="H21" s="133"/>
      <c r="I21" s="133"/>
      <c r="J21" s="133"/>
      <c r="K21" s="133"/>
      <c r="L21" s="133"/>
      <c r="M21" s="133"/>
      <c r="N21" s="133"/>
      <c r="O21" s="133"/>
      <c r="P21" s="133"/>
    </row>
    <row r="22" spans="1:16" s="134" customFormat="1" ht="24" customHeight="1" x14ac:dyDescent="0.4">
      <c r="A22" s="133" t="s">
        <v>18</v>
      </c>
      <c r="B22" s="133"/>
      <c r="C22" s="133"/>
      <c r="D22" s="133"/>
      <c r="E22" s="133"/>
      <c r="F22" s="133"/>
      <c r="G22" s="133"/>
      <c r="H22" s="133"/>
      <c r="I22" s="133"/>
      <c r="J22" s="133"/>
      <c r="K22" s="133"/>
      <c r="L22" s="133"/>
      <c r="M22" s="133"/>
      <c r="N22" s="133"/>
      <c r="O22" s="133"/>
      <c r="P22" s="133"/>
    </row>
    <row r="23" spans="1:16" s="134" customFormat="1" ht="24" customHeight="1" x14ac:dyDescent="0.4">
      <c r="A23" s="133" t="s">
        <v>19</v>
      </c>
      <c r="B23" s="133"/>
      <c r="C23" s="133"/>
      <c r="D23" s="133"/>
      <c r="E23" s="133"/>
      <c r="F23" s="133"/>
      <c r="G23" s="133"/>
      <c r="H23" s="133"/>
      <c r="I23" s="133"/>
      <c r="J23" s="133"/>
      <c r="K23" s="133"/>
      <c r="L23" s="133"/>
      <c r="M23" s="133"/>
      <c r="N23" s="133"/>
      <c r="O23" s="133"/>
      <c r="P23" s="133"/>
    </row>
    <row r="24" spans="1:16" s="134" customFormat="1" ht="24" customHeight="1" x14ac:dyDescent="0.4">
      <c r="A24" s="133" t="s">
        <v>20</v>
      </c>
      <c r="B24" s="133"/>
      <c r="C24" s="133"/>
      <c r="D24" s="133"/>
      <c r="E24" s="133"/>
      <c r="F24" s="133"/>
      <c r="G24" s="133"/>
      <c r="H24" s="133"/>
      <c r="I24" s="133"/>
      <c r="J24" s="133"/>
      <c r="K24" s="133"/>
      <c r="L24" s="133"/>
      <c r="M24" s="133"/>
      <c r="N24" s="133"/>
      <c r="O24" s="133"/>
      <c r="P24" s="133"/>
    </row>
    <row r="25" spans="1:16" s="134" customFormat="1" ht="24" customHeight="1" x14ac:dyDescent="0.4">
      <c r="A25" s="133" t="s">
        <v>21</v>
      </c>
      <c r="B25" s="133"/>
      <c r="C25" s="133"/>
      <c r="D25" s="133"/>
      <c r="E25" s="133"/>
      <c r="F25" s="133"/>
      <c r="G25" s="133"/>
      <c r="H25" s="133"/>
      <c r="I25" s="133"/>
      <c r="J25" s="133"/>
      <c r="K25" s="133"/>
      <c r="L25" s="133"/>
      <c r="M25" s="133"/>
      <c r="N25" s="133"/>
      <c r="O25" s="133"/>
      <c r="P25" s="133"/>
    </row>
    <row r="26" spans="1:16" s="134" customFormat="1" ht="24" customHeight="1" x14ac:dyDescent="0.4">
      <c r="A26" s="133" t="s">
        <v>22</v>
      </c>
      <c r="B26" s="133"/>
      <c r="C26" s="133"/>
      <c r="D26" s="133"/>
      <c r="E26" s="133"/>
      <c r="F26" s="133"/>
      <c r="G26" s="133"/>
      <c r="H26" s="133"/>
      <c r="I26" s="133"/>
      <c r="J26" s="133"/>
      <c r="K26" s="133"/>
      <c r="L26" s="133"/>
      <c r="M26" s="133"/>
      <c r="N26" s="133"/>
      <c r="O26" s="133"/>
      <c r="P26" s="133"/>
    </row>
    <row r="27" spans="1:16" s="134" customFormat="1" ht="24" customHeight="1" x14ac:dyDescent="0.4">
      <c r="A27" s="133" t="s">
        <v>23</v>
      </c>
      <c r="B27" s="133"/>
      <c r="C27" s="133"/>
      <c r="D27" s="133"/>
      <c r="E27" s="133"/>
      <c r="F27" s="133"/>
      <c r="G27" s="133"/>
      <c r="H27" s="133"/>
      <c r="I27" s="133"/>
      <c r="J27" s="133"/>
      <c r="K27" s="133"/>
      <c r="L27" s="133"/>
      <c r="M27" s="133"/>
      <c r="N27" s="133"/>
      <c r="O27" s="133"/>
      <c r="P27" s="133"/>
    </row>
    <row r="28" spans="1:16" s="134" customFormat="1" ht="24" customHeight="1" x14ac:dyDescent="0.4">
      <c r="A28" s="133" t="s">
        <v>24</v>
      </c>
      <c r="B28" s="133"/>
      <c r="C28" s="133"/>
      <c r="D28" s="133"/>
      <c r="E28" s="133"/>
      <c r="F28" s="133"/>
      <c r="G28" s="133"/>
      <c r="H28" s="133"/>
      <c r="I28" s="133"/>
      <c r="J28" s="133"/>
      <c r="K28" s="133"/>
      <c r="L28" s="133"/>
      <c r="M28" s="133"/>
      <c r="N28" s="133"/>
      <c r="O28" s="133"/>
      <c r="P28" s="133"/>
    </row>
    <row r="29" spans="1:16" s="134" customFormat="1" ht="24" customHeight="1" x14ac:dyDescent="0.4">
      <c r="A29" s="133" t="s">
        <v>25</v>
      </c>
      <c r="B29" s="133"/>
      <c r="C29" s="133"/>
      <c r="D29" s="133"/>
      <c r="E29" s="133"/>
      <c r="F29" s="133"/>
      <c r="G29" s="133"/>
      <c r="H29" s="133"/>
      <c r="I29" s="133"/>
      <c r="J29" s="133"/>
      <c r="K29" s="133"/>
      <c r="L29" s="133"/>
      <c r="M29" s="133"/>
      <c r="N29" s="133"/>
      <c r="O29" s="133"/>
      <c r="P29" s="133"/>
    </row>
    <row r="30" spans="1:16" s="134" customFormat="1" ht="24" customHeight="1" x14ac:dyDescent="0.4">
      <c r="A30" s="133"/>
      <c r="B30" s="133"/>
      <c r="C30" s="133"/>
      <c r="D30" s="133"/>
      <c r="E30" s="133"/>
      <c r="F30" s="133"/>
      <c r="G30" s="133"/>
      <c r="H30" s="133"/>
      <c r="I30" s="133"/>
      <c r="J30" s="133"/>
      <c r="K30" s="133"/>
      <c r="L30" s="133"/>
      <c r="M30" s="133"/>
      <c r="N30" s="133"/>
      <c r="O30" s="133"/>
      <c r="P30" s="133"/>
    </row>
    <row r="31" spans="1:16" s="134" customFormat="1" ht="24" customHeight="1" x14ac:dyDescent="0.4">
      <c r="A31" s="137" t="s">
        <v>26</v>
      </c>
      <c r="B31" s="133"/>
      <c r="C31" s="137" t="s">
        <v>27</v>
      </c>
      <c r="D31" s="133"/>
      <c r="E31" s="133"/>
      <c r="F31" s="133"/>
      <c r="G31" s="133"/>
      <c r="H31" s="133"/>
      <c r="I31" s="133"/>
      <c r="J31" s="133"/>
      <c r="K31" s="133"/>
      <c r="L31" s="133"/>
      <c r="M31" s="133"/>
      <c r="N31" s="133"/>
      <c r="O31" s="133"/>
      <c r="P31" s="133"/>
    </row>
    <row r="32" spans="1:16" s="134" customFormat="1" ht="24" customHeight="1" x14ac:dyDescent="0.4">
      <c r="A32" s="133" t="s">
        <v>28</v>
      </c>
      <c r="B32" s="133"/>
      <c r="C32" s="133"/>
      <c r="D32" s="133"/>
      <c r="E32" s="133"/>
      <c r="F32" s="133"/>
      <c r="G32" s="133"/>
      <c r="H32" s="133"/>
      <c r="I32" s="133"/>
      <c r="J32" s="133"/>
      <c r="K32" s="133"/>
      <c r="L32" s="133"/>
      <c r="M32" s="133"/>
      <c r="N32" s="133"/>
      <c r="O32" s="133"/>
      <c r="P32" s="133"/>
    </row>
    <row r="33" spans="1:16" s="134" customFormat="1" ht="24" customHeight="1" x14ac:dyDescent="0.4">
      <c r="A33" s="133" t="s">
        <v>29</v>
      </c>
      <c r="B33" s="133"/>
      <c r="C33" s="133"/>
      <c r="D33" s="133"/>
      <c r="E33" s="133"/>
      <c r="F33" s="133"/>
      <c r="G33" s="133"/>
      <c r="H33" s="133"/>
      <c r="I33" s="133"/>
      <c r="J33" s="133"/>
      <c r="K33" s="133"/>
      <c r="L33" s="133"/>
      <c r="M33" s="133"/>
      <c r="N33" s="133"/>
      <c r="O33" s="133"/>
      <c r="P33" s="133"/>
    </row>
    <row r="34" spans="1:16" s="134" customFormat="1" ht="24" customHeight="1" x14ac:dyDescent="0.4">
      <c r="A34" s="133" t="s">
        <v>30</v>
      </c>
      <c r="B34" s="133"/>
      <c r="C34" s="133"/>
      <c r="D34" s="133"/>
      <c r="E34" s="133"/>
      <c r="F34" s="133"/>
      <c r="G34" s="133"/>
      <c r="H34" s="133"/>
      <c r="I34" s="133"/>
      <c r="J34" s="133"/>
      <c r="K34" s="133"/>
      <c r="L34" s="133"/>
      <c r="M34" s="133"/>
      <c r="N34" s="133"/>
      <c r="O34" s="133"/>
      <c r="P34" s="133"/>
    </row>
    <row r="35" spans="1:16" s="134" customFormat="1" ht="24" customHeight="1" x14ac:dyDescent="0.4">
      <c r="A35" s="133" t="s">
        <v>31</v>
      </c>
      <c r="B35" s="133"/>
      <c r="C35" s="133"/>
      <c r="D35" s="133"/>
      <c r="E35" s="133"/>
      <c r="F35" s="133"/>
      <c r="G35" s="133"/>
      <c r="H35" s="133"/>
      <c r="I35" s="133"/>
      <c r="J35" s="133"/>
      <c r="K35" s="133"/>
      <c r="L35" s="133"/>
      <c r="M35" s="133"/>
      <c r="N35" s="133"/>
      <c r="O35" s="133"/>
      <c r="P35" s="133"/>
    </row>
    <row r="36" spans="1:16" s="134" customFormat="1" ht="24" customHeight="1" x14ac:dyDescent="0.4">
      <c r="A36" s="133" t="s">
        <v>32</v>
      </c>
      <c r="B36" s="133"/>
      <c r="C36" s="133"/>
      <c r="D36" s="133"/>
      <c r="E36" s="133"/>
      <c r="F36" s="133"/>
      <c r="G36" s="133"/>
      <c r="H36" s="133"/>
      <c r="I36" s="133"/>
      <c r="J36" s="133"/>
      <c r="K36" s="133"/>
      <c r="L36" s="133"/>
      <c r="M36" s="133"/>
      <c r="N36" s="133"/>
      <c r="O36" s="133"/>
      <c r="P36" s="133"/>
    </row>
    <row r="37" spans="1:16" s="134" customFormat="1" ht="24" customHeight="1" x14ac:dyDescent="0.4">
      <c r="A37" s="133"/>
      <c r="B37" s="133"/>
      <c r="C37" s="133"/>
      <c r="D37" s="133"/>
      <c r="E37" s="133"/>
      <c r="F37" s="133"/>
      <c r="G37" s="133"/>
      <c r="H37" s="133"/>
      <c r="I37" s="133"/>
      <c r="J37" s="133"/>
      <c r="K37" s="133"/>
      <c r="L37" s="133"/>
      <c r="M37" s="133"/>
      <c r="N37" s="133"/>
      <c r="O37" s="133"/>
      <c r="P37" s="133"/>
    </row>
    <row r="38" spans="1:16" s="134" customFormat="1" ht="24" customHeight="1" x14ac:dyDescent="0.4">
      <c r="A38" s="136" t="s">
        <v>33</v>
      </c>
      <c r="B38" s="133"/>
      <c r="C38" s="133"/>
      <c r="D38" s="133"/>
      <c r="E38" s="133"/>
      <c r="F38" s="133"/>
      <c r="G38" s="133"/>
      <c r="H38" s="133"/>
      <c r="I38" s="133"/>
      <c r="J38" s="133"/>
      <c r="K38" s="133"/>
      <c r="L38" s="133"/>
      <c r="M38" s="133"/>
      <c r="N38" s="133"/>
      <c r="O38" s="133"/>
      <c r="P38" s="133"/>
    </row>
    <row r="39" spans="1:16" s="134" customFormat="1" ht="24" customHeight="1" x14ac:dyDescent="0.4">
      <c r="A39" s="137" t="s">
        <v>12</v>
      </c>
      <c r="B39" s="133"/>
      <c r="C39" s="133"/>
      <c r="D39" s="133"/>
      <c r="E39" s="133"/>
      <c r="F39" s="133"/>
      <c r="G39" s="133"/>
      <c r="H39" s="133"/>
      <c r="I39" s="133"/>
      <c r="J39" s="133"/>
      <c r="K39" s="133"/>
      <c r="L39" s="133"/>
      <c r="M39" s="133"/>
      <c r="N39" s="133"/>
      <c r="O39" s="133"/>
      <c r="P39" s="133"/>
    </row>
    <row r="40" spans="1:16" s="134" customFormat="1" ht="24" customHeight="1" x14ac:dyDescent="0.4">
      <c r="A40" s="133" t="s">
        <v>34</v>
      </c>
      <c r="B40" s="133"/>
      <c r="C40" s="133"/>
      <c r="D40" s="133"/>
      <c r="E40" s="133"/>
      <c r="F40" s="133"/>
      <c r="G40" s="133"/>
      <c r="H40" s="133"/>
      <c r="I40" s="133"/>
      <c r="J40" s="133"/>
      <c r="K40" s="133"/>
      <c r="L40" s="133"/>
      <c r="M40" s="133"/>
      <c r="N40" s="133"/>
      <c r="O40" s="133"/>
      <c r="P40" s="133"/>
    </row>
    <row r="41" spans="1:16" s="134" customFormat="1" ht="24" customHeight="1" x14ac:dyDescent="0.4">
      <c r="A41" s="133"/>
      <c r="B41" s="133"/>
      <c r="C41" s="133"/>
      <c r="D41" s="133"/>
      <c r="E41" s="133"/>
      <c r="F41" s="133"/>
      <c r="G41" s="133"/>
      <c r="H41" s="133"/>
      <c r="I41" s="133"/>
      <c r="J41" s="133"/>
      <c r="K41" s="133"/>
      <c r="L41" s="133"/>
      <c r="M41" s="133"/>
      <c r="N41" s="133"/>
      <c r="O41" s="133"/>
      <c r="P41" s="133"/>
    </row>
    <row r="42" spans="1:16" s="134" customFormat="1" ht="24" customHeight="1" x14ac:dyDescent="0.4">
      <c r="A42" s="137" t="s">
        <v>26</v>
      </c>
      <c r="B42" s="133"/>
      <c r="C42" s="133"/>
      <c r="D42" s="133"/>
      <c r="E42" s="133"/>
      <c r="F42" s="133"/>
      <c r="G42" s="133"/>
      <c r="H42" s="133"/>
      <c r="I42" s="133"/>
      <c r="J42" s="133"/>
      <c r="K42" s="133"/>
      <c r="L42" s="133"/>
      <c r="M42" s="133"/>
      <c r="N42" s="133"/>
      <c r="O42" s="133"/>
      <c r="P42" s="133"/>
    </row>
    <row r="43" spans="1:16" s="134" customFormat="1" ht="24" customHeight="1" x14ac:dyDescent="0.4">
      <c r="A43" s="133" t="s">
        <v>35</v>
      </c>
      <c r="B43" s="133"/>
      <c r="C43" s="133"/>
      <c r="D43" s="133"/>
      <c r="E43" s="133"/>
      <c r="F43" s="133"/>
      <c r="G43" s="133"/>
      <c r="H43" s="133"/>
      <c r="I43" s="133"/>
      <c r="J43" s="133"/>
      <c r="K43" s="133"/>
      <c r="L43" s="133"/>
      <c r="M43" s="133"/>
      <c r="N43" s="133"/>
      <c r="O43" s="133"/>
      <c r="P43" s="133"/>
    </row>
    <row r="44" spans="1:16" s="134" customFormat="1" ht="24" customHeight="1" x14ac:dyDescent="0.4">
      <c r="A44" s="137"/>
      <c r="B44" s="133"/>
      <c r="C44" s="133"/>
      <c r="D44" s="133"/>
      <c r="E44" s="133"/>
      <c r="F44" s="133"/>
      <c r="G44" s="133"/>
      <c r="H44" s="133"/>
      <c r="I44" s="133"/>
      <c r="J44" s="133"/>
      <c r="K44" s="133"/>
      <c r="L44" s="133"/>
      <c r="M44" s="133"/>
      <c r="N44" s="133"/>
      <c r="O44" s="133"/>
      <c r="P44" s="133"/>
    </row>
    <row r="45" spans="1:16" ht="24" customHeight="1" x14ac:dyDescent="0.4"/>
    <row r="46" spans="1:16" ht="25.5" customHeight="1" x14ac:dyDescent="0.4">
      <c r="A46" s="147" t="s">
        <v>36</v>
      </c>
      <c r="B46" s="148"/>
      <c r="C46" s="148"/>
      <c r="D46" s="148"/>
      <c r="E46" s="148"/>
      <c r="F46" s="148"/>
      <c r="G46" s="148"/>
      <c r="H46" s="148"/>
      <c r="I46" s="148"/>
      <c r="J46" s="148"/>
      <c r="K46" s="138"/>
      <c r="L46" s="138"/>
      <c r="M46" s="138"/>
      <c r="N46" s="138"/>
    </row>
    <row r="47" spans="1:16" ht="25.5" customHeight="1" x14ac:dyDescent="0.4">
      <c r="A47" s="148"/>
      <c r="B47" s="148"/>
      <c r="C47" s="148"/>
      <c r="D47" s="148"/>
      <c r="E47" s="148"/>
      <c r="F47" s="148"/>
      <c r="G47" s="148"/>
      <c r="H47" s="148"/>
      <c r="I47" s="148"/>
      <c r="J47" s="148"/>
      <c r="K47" s="138"/>
      <c r="L47" s="138"/>
      <c r="M47" s="138"/>
      <c r="N47" s="138"/>
    </row>
    <row r="48" spans="1:16" ht="25.5" customHeight="1" x14ac:dyDescent="0.4">
      <c r="A48" s="148"/>
      <c r="B48" s="148"/>
      <c r="C48" s="148"/>
      <c r="D48" s="148"/>
      <c r="E48" s="148"/>
      <c r="F48" s="148"/>
      <c r="G48" s="148"/>
      <c r="H48" s="148"/>
      <c r="I48" s="148"/>
      <c r="J48" s="148"/>
      <c r="K48" s="138"/>
      <c r="L48" s="138"/>
      <c r="M48" s="138"/>
      <c r="N48" s="138"/>
    </row>
    <row r="49" spans="1:14" ht="25.5" customHeight="1" x14ac:dyDescent="0.4">
      <c r="A49" s="148"/>
      <c r="B49" s="148"/>
      <c r="C49" s="148"/>
      <c r="D49" s="148"/>
      <c r="E49" s="148"/>
      <c r="F49" s="148"/>
      <c r="G49" s="148"/>
      <c r="H49" s="148"/>
      <c r="I49" s="148"/>
      <c r="J49" s="148"/>
      <c r="K49" s="138"/>
      <c r="L49" s="138"/>
      <c r="M49" s="138"/>
      <c r="N49" s="138"/>
    </row>
    <row r="50" spans="1:14" ht="25.5" customHeight="1" x14ac:dyDescent="0.4">
      <c r="A50" s="148"/>
      <c r="B50" s="148"/>
      <c r="C50" s="148"/>
      <c r="D50" s="148"/>
      <c r="E50" s="148"/>
      <c r="F50" s="148"/>
      <c r="G50" s="148"/>
      <c r="H50" s="148"/>
      <c r="I50" s="148"/>
      <c r="J50" s="148"/>
      <c r="K50" s="138"/>
      <c r="L50" s="138"/>
      <c r="M50" s="138"/>
      <c r="N50" s="138"/>
    </row>
    <row r="51" spans="1:14" ht="25.5" customHeight="1" x14ac:dyDescent="0.4">
      <c r="A51" s="148"/>
      <c r="B51" s="148"/>
      <c r="C51" s="148"/>
      <c r="D51" s="148"/>
      <c r="E51" s="148"/>
      <c r="F51" s="148"/>
      <c r="G51" s="148"/>
      <c r="H51" s="148"/>
      <c r="I51" s="148"/>
      <c r="J51" s="148"/>
      <c r="K51" s="138"/>
      <c r="L51" s="138"/>
      <c r="M51" s="138"/>
      <c r="N51" s="138"/>
    </row>
    <row r="52" spans="1:14" ht="25.5" customHeight="1" x14ac:dyDescent="0.4">
      <c r="A52" s="148"/>
      <c r="B52" s="148"/>
      <c r="C52" s="148"/>
      <c r="D52" s="148"/>
      <c r="E52" s="148"/>
      <c r="F52" s="148"/>
      <c r="G52" s="148"/>
      <c r="H52" s="148"/>
      <c r="I52" s="148"/>
      <c r="J52" s="148"/>
      <c r="K52" s="138"/>
      <c r="L52" s="138"/>
      <c r="M52" s="138"/>
      <c r="N52" s="138"/>
    </row>
    <row r="54" spans="1:14" ht="25.5" customHeight="1" x14ac:dyDescent="0.4">
      <c r="A54" s="147" t="s">
        <v>37</v>
      </c>
      <c r="B54" s="148"/>
      <c r="C54" s="148"/>
      <c r="D54" s="148"/>
      <c r="E54" s="148"/>
      <c r="F54" s="148"/>
      <c r="G54" s="148"/>
      <c r="H54" s="148"/>
      <c r="I54" s="148"/>
      <c r="J54" s="148"/>
      <c r="K54" s="138"/>
      <c r="L54" s="138"/>
      <c r="M54" s="138"/>
      <c r="N54" s="138"/>
    </row>
    <row r="55" spans="1:14" ht="25.5" customHeight="1" x14ac:dyDescent="0.4">
      <c r="A55" s="148"/>
      <c r="B55" s="148"/>
      <c r="C55" s="148"/>
      <c r="D55" s="148"/>
      <c r="E55" s="148"/>
      <c r="F55" s="148"/>
      <c r="G55" s="148"/>
      <c r="H55" s="148"/>
      <c r="I55" s="148"/>
      <c r="J55" s="148"/>
      <c r="K55" s="138"/>
      <c r="L55" s="138"/>
      <c r="M55" s="138"/>
      <c r="N55" s="138"/>
    </row>
    <row r="56" spans="1:14" ht="25.5" customHeight="1" x14ac:dyDescent="0.4">
      <c r="A56" s="148"/>
      <c r="B56" s="148"/>
      <c r="C56" s="148"/>
      <c r="D56" s="148"/>
      <c r="E56" s="148"/>
      <c r="F56" s="148"/>
      <c r="G56" s="148"/>
      <c r="H56" s="148"/>
      <c r="I56" s="148"/>
      <c r="J56" s="148"/>
      <c r="K56" s="138"/>
      <c r="L56" s="138"/>
      <c r="M56" s="138"/>
      <c r="N56" s="138"/>
    </row>
    <row r="57" spans="1:14" ht="25.5" customHeight="1" x14ac:dyDescent="0.4">
      <c r="A57" s="148"/>
      <c r="B57" s="148"/>
      <c r="C57" s="148"/>
      <c r="D57" s="148"/>
      <c r="E57" s="148"/>
      <c r="F57" s="148"/>
      <c r="G57" s="148"/>
      <c r="H57" s="148"/>
      <c r="I57" s="148"/>
      <c r="J57" s="148"/>
      <c r="K57" s="138"/>
      <c r="L57" s="138"/>
      <c r="M57" s="138"/>
      <c r="N57" s="138"/>
    </row>
    <row r="58" spans="1:14" ht="25.5" customHeight="1" x14ac:dyDescent="0.4">
      <c r="A58" s="148"/>
      <c r="B58" s="148"/>
      <c r="C58" s="148"/>
      <c r="D58" s="148"/>
      <c r="E58" s="148"/>
      <c r="F58" s="148"/>
      <c r="G58" s="148"/>
      <c r="H58" s="148"/>
      <c r="I58" s="148"/>
      <c r="J58" s="148"/>
      <c r="K58" s="138"/>
      <c r="L58" s="138"/>
      <c r="M58" s="138"/>
      <c r="N58" s="138"/>
    </row>
    <row r="59" spans="1:14" ht="25.5" customHeight="1" x14ac:dyDescent="0.4">
      <c r="A59" s="148"/>
      <c r="B59" s="148"/>
      <c r="C59" s="148"/>
      <c r="D59" s="148"/>
      <c r="E59" s="148"/>
      <c r="F59" s="148"/>
      <c r="G59" s="148"/>
      <c r="H59" s="148"/>
      <c r="I59" s="148"/>
      <c r="J59" s="148"/>
      <c r="K59" s="138"/>
      <c r="L59" s="138"/>
      <c r="M59" s="138"/>
      <c r="N59" s="138"/>
    </row>
    <row r="60" spans="1:14" ht="25.5" customHeight="1" x14ac:dyDescent="0.4">
      <c r="A60" s="148"/>
      <c r="B60" s="148"/>
      <c r="C60" s="148"/>
      <c r="D60" s="148"/>
      <c r="E60" s="148"/>
      <c r="F60" s="148"/>
      <c r="G60" s="148"/>
      <c r="H60" s="148"/>
      <c r="I60" s="148"/>
      <c r="J60" s="148"/>
      <c r="K60" s="138"/>
      <c r="L60" s="138"/>
      <c r="M60" s="138"/>
      <c r="N60" s="138"/>
    </row>
    <row r="61" spans="1:14" ht="25.5" customHeight="1" x14ac:dyDescent="0.4">
      <c r="A61" s="148"/>
      <c r="B61" s="148"/>
      <c r="C61" s="148"/>
      <c r="D61" s="148"/>
      <c r="E61" s="148"/>
      <c r="F61" s="148"/>
      <c r="G61" s="148"/>
      <c r="H61" s="148"/>
      <c r="I61" s="148"/>
      <c r="J61" s="148"/>
      <c r="K61" s="138"/>
      <c r="L61" s="138"/>
      <c r="M61" s="138"/>
      <c r="N61" s="138"/>
    </row>
    <row r="62" spans="1:14" ht="25.5" customHeight="1" x14ac:dyDescent="0.4">
      <c r="A62" s="148"/>
      <c r="B62" s="148"/>
      <c r="C62" s="148"/>
      <c r="D62" s="148"/>
      <c r="E62" s="148"/>
      <c r="F62" s="148"/>
      <c r="G62" s="148"/>
      <c r="H62" s="148"/>
      <c r="I62" s="148"/>
      <c r="J62" s="148"/>
      <c r="K62" s="138"/>
      <c r="L62" s="138"/>
      <c r="M62" s="138"/>
      <c r="N62" s="138"/>
    </row>
    <row r="63" spans="1:14" ht="25.5" customHeight="1" x14ac:dyDescent="0.4">
      <c r="A63" s="148"/>
      <c r="B63" s="148"/>
      <c r="C63" s="148"/>
      <c r="D63" s="148"/>
      <c r="E63" s="148"/>
      <c r="F63" s="148"/>
      <c r="G63" s="148"/>
      <c r="H63" s="148"/>
      <c r="I63" s="148"/>
      <c r="J63" s="148"/>
      <c r="K63" s="138"/>
      <c r="L63" s="138"/>
      <c r="M63" s="138"/>
      <c r="N63" s="138"/>
    </row>
    <row r="64" spans="1:14" ht="25.5" customHeight="1" x14ac:dyDescent="0.4">
      <c r="A64" s="148"/>
      <c r="B64" s="148"/>
      <c r="C64" s="148"/>
      <c r="D64" s="148"/>
      <c r="E64" s="148"/>
      <c r="F64" s="148"/>
      <c r="G64" s="148"/>
      <c r="H64" s="148"/>
      <c r="I64" s="148"/>
      <c r="J64" s="148"/>
      <c r="K64" s="138"/>
      <c r="L64" s="138"/>
      <c r="M64" s="138"/>
      <c r="N64" s="138"/>
    </row>
    <row r="65" spans="1:14" ht="25.5" customHeight="1" x14ac:dyDescent="0.4">
      <c r="A65" s="148"/>
      <c r="B65" s="148"/>
      <c r="C65" s="148"/>
      <c r="D65" s="148"/>
      <c r="E65" s="148"/>
      <c r="F65" s="148"/>
      <c r="G65" s="148"/>
      <c r="H65" s="148"/>
      <c r="I65" s="148"/>
      <c r="J65" s="148"/>
      <c r="K65" s="138"/>
      <c r="L65" s="138"/>
      <c r="M65" s="138"/>
      <c r="N65" s="138"/>
    </row>
    <row r="66" spans="1:14" ht="25.5" customHeight="1" x14ac:dyDescent="0.4">
      <c r="A66" s="138"/>
      <c r="B66" s="138"/>
      <c r="C66" s="138"/>
      <c r="D66" s="138"/>
      <c r="E66" s="138"/>
      <c r="F66" s="138"/>
      <c r="G66" s="138"/>
      <c r="H66" s="138"/>
      <c r="I66" s="138"/>
      <c r="J66" s="138"/>
      <c r="K66" s="138"/>
      <c r="L66" s="138"/>
      <c r="M66" s="138"/>
      <c r="N66" s="138"/>
    </row>
    <row r="67" spans="1:14" ht="25.5" customHeight="1" x14ac:dyDescent="0.4">
      <c r="A67" s="149" t="s">
        <v>130</v>
      </c>
      <c r="B67" s="149"/>
      <c r="C67" s="149"/>
      <c r="D67" s="149"/>
      <c r="E67" s="149"/>
      <c r="F67" s="149"/>
      <c r="G67" s="149"/>
      <c r="H67" s="149"/>
      <c r="I67" s="149"/>
      <c r="J67" s="149"/>
      <c r="K67" s="139"/>
      <c r="L67" s="139"/>
      <c r="M67" s="139"/>
      <c r="N67" s="139"/>
    </row>
    <row r="68" spans="1:14" ht="25.5" customHeight="1" x14ac:dyDescent="0.4">
      <c r="A68" s="149"/>
      <c r="B68" s="149"/>
      <c r="C68" s="149"/>
      <c r="D68" s="149"/>
      <c r="E68" s="149"/>
      <c r="F68" s="149"/>
      <c r="G68" s="149"/>
      <c r="H68" s="149"/>
      <c r="I68" s="149"/>
      <c r="J68" s="149"/>
      <c r="K68" s="139"/>
      <c r="L68" s="139"/>
      <c r="M68" s="139"/>
      <c r="N68" s="139"/>
    </row>
    <row r="69" spans="1:14" ht="25.5" customHeight="1" x14ac:dyDescent="0.4">
      <c r="A69" s="149"/>
      <c r="B69" s="149"/>
      <c r="C69" s="149"/>
      <c r="D69" s="149"/>
      <c r="E69" s="149"/>
      <c r="F69" s="149"/>
      <c r="G69" s="149"/>
      <c r="H69" s="149"/>
      <c r="I69" s="149"/>
      <c r="J69" s="149"/>
      <c r="K69" s="139"/>
      <c r="L69" s="139"/>
      <c r="M69" s="139"/>
      <c r="N69" s="139"/>
    </row>
    <row r="70" spans="1:14" ht="25.5" customHeight="1" x14ac:dyDescent="0.4">
      <c r="A70" s="149"/>
      <c r="B70" s="149"/>
      <c r="C70" s="149"/>
      <c r="D70" s="149"/>
      <c r="E70" s="149"/>
      <c r="F70" s="149"/>
      <c r="G70" s="149"/>
      <c r="H70" s="149"/>
      <c r="I70" s="149"/>
      <c r="J70" s="149"/>
      <c r="K70" s="139"/>
      <c r="L70" s="139"/>
      <c r="M70" s="139"/>
      <c r="N70" s="139"/>
    </row>
    <row r="71" spans="1:14" ht="25.5" customHeight="1" x14ac:dyDescent="0.4">
      <c r="A71" s="149"/>
      <c r="B71" s="149"/>
      <c r="C71" s="149"/>
      <c r="D71" s="149"/>
      <c r="E71" s="149"/>
      <c r="F71" s="149"/>
      <c r="G71" s="149"/>
      <c r="H71" s="149"/>
      <c r="I71" s="149"/>
      <c r="J71" s="149"/>
      <c r="K71" s="139"/>
      <c r="L71" s="139"/>
      <c r="M71" s="139"/>
      <c r="N71" s="139"/>
    </row>
    <row r="72" spans="1:14" ht="25.5" customHeight="1" x14ac:dyDescent="0.4">
      <c r="A72" s="149"/>
      <c r="B72" s="149"/>
      <c r="C72" s="149"/>
      <c r="D72" s="149"/>
      <c r="E72" s="149"/>
      <c r="F72" s="149"/>
      <c r="G72" s="149"/>
      <c r="H72" s="149"/>
      <c r="I72" s="149"/>
      <c r="J72" s="149"/>
      <c r="K72" s="139"/>
      <c r="L72" s="139"/>
      <c r="M72" s="139"/>
      <c r="N72" s="139"/>
    </row>
    <row r="73" spans="1:14" ht="25.5" customHeight="1" x14ac:dyDescent="0.4">
      <c r="A73" s="149"/>
      <c r="B73" s="149"/>
      <c r="C73" s="149"/>
      <c r="D73" s="149"/>
      <c r="E73" s="149"/>
      <c r="F73" s="149"/>
      <c r="G73" s="149"/>
      <c r="H73" s="149"/>
      <c r="I73" s="149"/>
      <c r="J73" s="149"/>
      <c r="K73" s="139"/>
      <c r="L73" s="139"/>
      <c r="M73" s="139"/>
      <c r="N73" s="139"/>
    </row>
    <row r="74" spans="1:14" ht="46.5" customHeight="1" x14ac:dyDescent="0.4">
      <c r="A74" s="149"/>
      <c r="B74" s="149"/>
      <c r="C74" s="149"/>
      <c r="D74" s="149"/>
      <c r="E74" s="149"/>
      <c r="F74" s="149"/>
      <c r="G74" s="149"/>
      <c r="H74" s="149"/>
      <c r="I74" s="149"/>
      <c r="J74" s="149"/>
      <c r="K74" s="139"/>
      <c r="L74" s="139"/>
      <c r="M74" s="139"/>
      <c r="N74" s="139"/>
    </row>
    <row r="75" spans="1:14" ht="25.5" customHeight="1" x14ac:dyDescent="0.4">
      <c r="A75" s="149"/>
      <c r="B75" s="149"/>
      <c r="C75" s="149"/>
      <c r="D75" s="149"/>
      <c r="E75" s="149"/>
      <c r="F75" s="149"/>
      <c r="G75" s="149"/>
      <c r="H75" s="149"/>
      <c r="I75" s="149"/>
      <c r="J75" s="149"/>
      <c r="K75" s="139"/>
      <c r="L75" s="139"/>
      <c r="M75" s="139"/>
      <c r="N75" s="139"/>
    </row>
    <row r="76" spans="1:14" ht="25.5" customHeight="1" x14ac:dyDescent="0.4">
      <c r="A76" s="149"/>
      <c r="B76" s="149"/>
      <c r="C76" s="149"/>
      <c r="D76" s="149"/>
      <c r="E76" s="149"/>
      <c r="F76" s="149"/>
      <c r="G76" s="149"/>
      <c r="H76" s="149"/>
      <c r="I76" s="149"/>
      <c r="J76" s="149"/>
      <c r="K76" s="139"/>
      <c r="L76" s="139"/>
      <c r="M76" s="139"/>
      <c r="N76" s="139"/>
    </row>
  </sheetData>
  <mergeCells count="3">
    <mergeCell ref="A46:J52"/>
    <mergeCell ref="A67:J76"/>
    <mergeCell ref="A54:J65"/>
  </mergeCells>
  <phoneticPr fontId="1"/>
  <pageMargins left="0.70866141732283472" right="0.70866141732283472" top="0.74803149606299213" bottom="0.74803149606299213" header="0.31496062992125984" footer="0.31496062992125984"/>
  <pageSetup paperSize="9" scale="64" fitToHeight="2" orientation="portrait" horizontalDpi="360" verticalDpi="360" r:id="rId1"/>
  <headerFooter>
    <oddFooter>&amp;C&amp;"Meiryo UI,標準"&amp;P</oddFooter>
  </headerFooter>
  <rowBreaks count="1" manualBreakCount="1">
    <brk id="4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A7DC1-FCCF-4B44-9D11-EC47886AF42E}">
  <dimension ref="A1:F71"/>
  <sheetViews>
    <sheetView view="pageBreakPreview" topLeftCell="A40" zoomScale="98" zoomScaleNormal="100" zoomScaleSheetLayoutView="100" workbookViewId="0">
      <selection activeCell="A12" sqref="A12"/>
    </sheetView>
  </sheetViews>
  <sheetFormatPr defaultRowHeight="18.75" x14ac:dyDescent="0.4"/>
  <cols>
    <col min="1" max="1" width="20" style="9" customWidth="1"/>
    <col min="2" max="2" width="41.875" style="9" customWidth="1"/>
    <col min="3" max="3" width="47.625" style="9" customWidth="1"/>
    <col min="4" max="6" width="18" style="9" customWidth="1"/>
    <col min="7" max="16384" width="9" style="1"/>
  </cols>
  <sheetData>
    <row r="1" spans="1:6" ht="63" customHeight="1" x14ac:dyDescent="0.4"/>
    <row r="2" spans="1:6" ht="26.25" customHeight="1" x14ac:dyDescent="0.4">
      <c r="A2" s="150" t="s">
        <v>38</v>
      </c>
      <c r="B2" s="150"/>
      <c r="C2" s="150"/>
      <c r="D2" s="150"/>
      <c r="E2" s="150"/>
      <c r="F2" s="128"/>
    </row>
    <row r="3" spans="1:6" ht="26.25" customHeight="1" x14ac:dyDescent="0.4">
      <c r="A3" s="150" t="s">
        <v>127</v>
      </c>
      <c r="B3" s="150"/>
      <c r="C3" s="150"/>
      <c r="D3" s="150"/>
      <c r="E3" s="150"/>
      <c r="F3" s="128"/>
    </row>
    <row r="4" spans="1:6" ht="36.75" customHeight="1" x14ac:dyDescent="0.4">
      <c r="A4" s="130"/>
      <c r="B4" s="130"/>
      <c r="C4" s="130"/>
      <c r="D4" s="130"/>
      <c r="E4" s="130"/>
      <c r="F4" s="128"/>
    </row>
    <row r="5" spans="1:6" ht="27.75" customHeight="1" x14ac:dyDescent="0.4">
      <c r="A5" s="141" t="s">
        <v>39</v>
      </c>
    </row>
    <row r="6" spans="1:6" ht="26.25" customHeight="1" x14ac:dyDescent="0.4">
      <c r="A6" s="105" t="s">
        <v>40</v>
      </c>
      <c r="B6" s="16"/>
    </row>
    <row r="7" spans="1:6" ht="26.25" customHeight="1" x14ac:dyDescent="0.4">
      <c r="A7" s="105" t="s">
        <v>41</v>
      </c>
      <c r="B7" s="145" t="s">
        <v>132</v>
      </c>
    </row>
    <row r="9" spans="1:6" ht="18.75" customHeight="1" x14ac:dyDescent="0.4">
      <c r="A9" s="18" t="s">
        <v>42</v>
      </c>
      <c r="B9" s="9" t="s">
        <v>43</v>
      </c>
      <c r="D9" s="11" t="s">
        <v>44</v>
      </c>
      <c r="E9" s="11"/>
      <c r="F9" s="11"/>
    </row>
    <row r="10" spans="1:6" ht="26.25" customHeight="1" x14ac:dyDescent="0.4">
      <c r="A10" s="19" t="s">
        <v>45</v>
      </c>
      <c r="B10" s="155" t="s">
        <v>46</v>
      </c>
      <c r="C10" s="156"/>
      <c r="D10" s="20" t="s">
        <v>47</v>
      </c>
      <c r="E10" s="21"/>
      <c r="F10" s="21"/>
    </row>
    <row r="11" spans="1:6" ht="26.25" customHeight="1" x14ac:dyDescent="0.4">
      <c r="A11" s="12" t="s">
        <v>48</v>
      </c>
      <c r="B11" s="22" t="s">
        <v>49</v>
      </c>
      <c r="C11" s="22"/>
      <c r="D11" s="99">
        <f>E50</f>
        <v>0</v>
      </c>
      <c r="E11" s="24"/>
      <c r="F11" s="24"/>
    </row>
    <row r="12" spans="1:6" ht="31.5" x14ac:dyDescent="0.4">
      <c r="A12" s="12" t="s">
        <v>50</v>
      </c>
      <c r="B12" s="106" t="s">
        <v>51</v>
      </c>
      <c r="C12" s="22"/>
      <c r="D12" s="23"/>
      <c r="E12" s="24"/>
      <c r="F12" s="24"/>
    </row>
    <row r="13" spans="1:6" ht="24" x14ac:dyDescent="0.4">
      <c r="A13" s="12" t="s">
        <v>52</v>
      </c>
      <c r="B13" s="142" t="s">
        <v>53</v>
      </c>
      <c r="C13" s="126" t="s">
        <v>54</v>
      </c>
      <c r="D13" s="23"/>
      <c r="E13" s="24"/>
      <c r="F13" s="24"/>
    </row>
    <row r="14" spans="1:6" ht="26.25" customHeight="1" x14ac:dyDescent="0.4">
      <c r="A14" s="25"/>
      <c r="B14" s="13"/>
      <c r="C14" s="26"/>
      <c r="D14" s="27"/>
      <c r="E14" s="24"/>
      <c r="F14" s="24"/>
    </row>
    <row r="15" spans="1:6" ht="26.25" customHeight="1" thickBot="1" x14ac:dyDescent="0.45">
      <c r="A15" s="28" t="s">
        <v>55</v>
      </c>
      <c r="B15" s="29" t="s">
        <v>55</v>
      </c>
      <c r="C15" s="29"/>
      <c r="D15" s="30"/>
      <c r="E15" s="24"/>
      <c r="F15" s="24"/>
    </row>
    <row r="16" spans="1:6" ht="26.25" customHeight="1" thickTop="1" x14ac:dyDescent="0.4">
      <c r="A16" s="64" t="s">
        <v>56</v>
      </c>
      <c r="B16" s="31"/>
      <c r="C16" s="31"/>
      <c r="D16" s="32">
        <f>SUM(D11:D15)</f>
        <v>0</v>
      </c>
      <c r="E16" s="33"/>
      <c r="F16" s="33"/>
    </row>
    <row r="17" spans="1:6" x14ac:dyDescent="0.4">
      <c r="A17" s="9" t="s">
        <v>55</v>
      </c>
    </row>
    <row r="18" spans="1:6" x14ac:dyDescent="0.4">
      <c r="A18" s="9" t="s">
        <v>57</v>
      </c>
      <c r="D18" s="11"/>
      <c r="E18" s="11"/>
      <c r="F18" s="11"/>
    </row>
    <row r="19" spans="1:6" ht="19.5" x14ac:dyDescent="0.4">
      <c r="A19" s="77" t="s">
        <v>58</v>
      </c>
      <c r="B19" s="9" t="s">
        <v>59</v>
      </c>
      <c r="D19" s="11"/>
      <c r="E19" s="11" t="s">
        <v>60</v>
      </c>
      <c r="F19" s="11"/>
    </row>
    <row r="20" spans="1:6" ht="31.5" x14ac:dyDescent="0.4">
      <c r="A20" s="34" t="s">
        <v>61</v>
      </c>
      <c r="B20" s="34" t="s">
        <v>62</v>
      </c>
      <c r="C20" s="34" t="s">
        <v>63</v>
      </c>
      <c r="D20" s="34" t="s">
        <v>47</v>
      </c>
      <c r="E20" s="35" t="s">
        <v>64</v>
      </c>
      <c r="F20" s="36" t="s">
        <v>65</v>
      </c>
    </row>
    <row r="21" spans="1:6" ht="24.75" customHeight="1" x14ac:dyDescent="0.4">
      <c r="A21" s="37"/>
      <c r="B21" s="38"/>
      <c r="C21" s="38"/>
      <c r="D21" s="107"/>
      <c r="E21" s="107"/>
      <c r="F21" s="108"/>
    </row>
    <row r="22" spans="1:6" ht="24.75" customHeight="1" x14ac:dyDescent="0.4">
      <c r="A22" s="37"/>
      <c r="B22" s="37"/>
      <c r="C22" s="37"/>
      <c r="D22" s="107"/>
      <c r="E22" s="107"/>
      <c r="F22" s="108"/>
    </row>
    <row r="23" spans="1:6" ht="24.75" customHeight="1" x14ac:dyDescent="0.4">
      <c r="A23" s="37"/>
      <c r="B23" s="37"/>
      <c r="C23" s="37"/>
      <c r="D23" s="107"/>
      <c r="E23" s="107"/>
      <c r="F23" s="108"/>
    </row>
    <row r="24" spans="1:6" ht="24.75" customHeight="1" x14ac:dyDescent="0.4">
      <c r="A24" s="37"/>
      <c r="B24" s="37"/>
      <c r="C24" s="37"/>
      <c r="D24" s="107"/>
      <c r="E24" s="107"/>
      <c r="F24" s="108"/>
    </row>
    <row r="25" spans="1:6" ht="24.75" customHeight="1" x14ac:dyDescent="0.4">
      <c r="A25" s="37"/>
      <c r="B25" s="37"/>
      <c r="C25" s="37"/>
      <c r="D25" s="107"/>
      <c r="E25" s="107"/>
      <c r="F25" s="108"/>
    </row>
    <row r="26" spans="1:6" ht="24.75" customHeight="1" x14ac:dyDescent="0.4">
      <c r="A26" s="37"/>
      <c r="B26" s="37"/>
      <c r="C26" s="37"/>
      <c r="D26" s="107"/>
      <c r="E26" s="107"/>
      <c r="F26" s="108"/>
    </row>
    <row r="27" spans="1:6" ht="24.75" customHeight="1" x14ac:dyDescent="0.4">
      <c r="A27" s="37"/>
      <c r="B27" s="37"/>
      <c r="C27" s="37"/>
      <c r="D27" s="107"/>
      <c r="E27" s="107"/>
      <c r="F27" s="108"/>
    </row>
    <row r="28" spans="1:6" ht="24.75" customHeight="1" x14ac:dyDescent="0.4">
      <c r="A28" s="37"/>
      <c r="B28" s="37"/>
      <c r="C28" s="37"/>
      <c r="D28" s="107"/>
      <c r="E28" s="107"/>
      <c r="F28" s="108"/>
    </row>
    <row r="29" spans="1:6" ht="24.75" customHeight="1" x14ac:dyDescent="0.4">
      <c r="A29" s="37"/>
      <c r="B29" s="37"/>
      <c r="C29" s="37"/>
      <c r="D29" s="107"/>
      <c r="E29" s="107"/>
      <c r="F29" s="108"/>
    </row>
    <row r="30" spans="1:6" ht="24.75" customHeight="1" x14ac:dyDescent="0.4">
      <c r="A30" s="37"/>
      <c r="B30" s="37"/>
      <c r="C30" s="37"/>
      <c r="D30" s="107"/>
      <c r="E30" s="107"/>
      <c r="F30" s="108"/>
    </row>
    <row r="31" spans="1:6" ht="24.75" customHeight="1" x14ac:dyDescent="0.4">
      <c r="A31" s="37"/>
      <c r="B31" s="37"/>
      <c r="C31" s="37"/>
      <c r="D31" s="107"/>
      <c r="E31" s="107"/>
      <c r="F31" s="108"/>
    </row>
    <row r="32" spans="1:6" ht="24.75" customHeight="1" x14ac:dyDescent="0.4">
      <c r="A32" s="37"/>
      <c r="B32" s="37"/>
      <c r="C32" s="37"/>
      <c r="D32" s="107"/>
      <c r="E32" s="107"/>
      <c r="F32" s="108"/>
    </row>
    <row r="33" spans="1:6" ht="24.75" customHeight="1" x14ac:dyDescent="0.4">
      <c r="A33" s="37"/>
      <c r="B33" s="37"/>
      <c r="C33" s="37"/>
      <c r="D33" s="109"/>
      <c r="E33" s="109"/>
      <c r="F33" s="108"/>
    </row>
    <row r="34" spans="1:6" ht="24.75" customHeight="1" thickBot="1" x14ac:dyDescent="0.45">
      <c r="A34" s="39"/>
      <c r="B34" s="39"/>
      <c r="C34" s="39"/>
      <c r="D34" s="110"/>
      <c r="E34" s="110"/>
      <c r="F34" s="111"/>
    </row>
    <row r="35" spans="1:6" ht="24.75" customHeight="1" thickTop="1" thickBot="1" x14ac:dyDescent="0.45">
      <c r="A35" s="65" t="s">
        <v>56</v>
      </c>
      <c r="B35" s="40"/>
      <c r="C35" s="40"/>
      <c r="D35" s="112">
        <f>SUM(D21:D34)</f>
        <v>0</v>
      </c>
      <c r="E35" s="113">
        <f>SUM(E21:E34)</f>
        <v>0</v>
      </c>
      <c r="F35" s="33"/>
    </row>
    <row r="36" spans="1:6" ht="19.5" thickTop="1" x14ac:dyDescent="0.4">
      <c r="A36" s="9" t="s">
        <v>55</v>
      </c>
    </row>
    <row r="37" spans="1:6" ht="19.5" x14ac:dyDescent="0.4">
      <c r="A37" s="77" t="s">
        <v>66</v>
      </c>
      <c r="B37" s="9" t="s">
        <v>67</v>
      </c>
      <c r="D37" s="11"/>
      <c r="E37" s="11" t="s">
        <v>60</v>
      </c>
      <c r="F37" s="11"/>
    </row>
    <row r="38" spans="1:6" ht="31.5" x14ac:dyDescent="0.4">
      <c r="A38" s="34" t="s">
        <v>61</v>
      </c>
      <c r="B38" s="34" t="s">
        <v>62</v>
      </c>
      <c r="C38" s="155" t="s">
        <v>63</v>
      </c>
      <c r="D38" s="156"/>
      <c r="E38" s="35" t="s">
        <v>68</v>
      </c>
      <c r="F38" s="36" t="s">
        <v>69</v>
      </c>
    </row>
    <row r="39" spans="1:6" ht="24.75" customHeight="1" x14ac:dyDescent="0.4">
      <c r="A39" s="37"/>
      <c r="B39" s="37"/>
      <c r="C39" s="157"/>
      <c r="D39" s="158"/>
      <c r="E39" s="107"/>
      <c r="F39" s="108"/>
    </row>
    <row r="40" spans="1:6" ht="24.75" customHeight="1" x14ac:dyDescent="0.4">
      <c r="A40" s="37"/>
      <c r="B40" s="37"/>
      <c r="C40" s="157"/>
      <c r="D40" s="158"/>
      <c r="E40" s="107"/>
      <c r="F40" s="108"/>
    </row>
    <row r="41" spans="1:6" ht="24.75" customHeight="1" x14ac:dyDescent="0.4">
      <c r="A41" s="37"/>
      <c r="B41" s="37"/>
      <c r="C41" s="157"/>
      <c r="D41" s="158"/>
      <c r="E41" s="107"/>
      <c r="F41" s="108"/>
    </row>
    <row r="42" spans="1:6" ht="24.75" customHeight="1" x14ac:dyDescent="0.4">
      <c r="A42" s="37"/>
      <c r="B42" s="37"/>
      <c r="C42" s="157"/>
      <c r="D42" s="158"/>
      <c r="E42" s="97"/>
      <c r="F42" s="82"/>
    </row>
    <row r="43" spans="1:6" ht="24.75" customHeight="1" x14ac:dyDescent="0.4">
      <c r="A43" s="37"/>
      <c r="B43" s="37"/>
      <c r="C43" s="157"/>
      <c r="D43" s="158"/>
      <c r="E43" s="97"/>
      <c r="F43" s="82"/>
    </row>
    <row r="44" spans="1:6" ht="24.75" customHeight="1" x14ac:dyDescent="0.4">
      <c r="A44" s="37"/>
      <c r="B44" s="37"/>
      <c r="C44" s="157"/>
      <c r="D44" s="158"/>
      <c r="E44" s="97"/>
      <c r="F44" s="82"/>
    </row>
    <row r="45" spans="1:6" ht="24.75" customHeight="1" thickBot="1" x14ac:dyDescent="0.45">
      <c r="A45" s="37"/>
      <c r="B45" s="37"/>
      <c r="C45" s="159"/>
      <c r="D45" s="160"/>
      <c r="E45" s="102"/>
      <c r="F45" s="82"/>
    </row>
    <row r="46" spans="1:6" ht="24.75" customHeight="1" thickTop="1" thickBot="1" x14ac:dyDescent="0.45">
      <c r="A46" s="65" t="s">
        <v>56</v>
      </c>
      <c r="B46" s="40"/>
      <c r="C46" s="101"/>
      <c r="D46" s="103"/>
      <c r="E46" s="98">
        <f>SUM(E39:E45)</f>
        <v>0</v>
      </c>
      <c r="F46" s="83"/>
    </row>
    <row r="47" spans="1:6" ht="24.75" customHeight="1" thickTop="1" x14ac:dyDescent="0.4">
      <c r="A47" s="10"/>
      <c r="B47" s="10"/>
      <c r="C47" s="11"/>
      <c r="D47" s="89" t="s">
        <v>70</v>
      </c>
      <c r="E47" s="104" t="e">
        <f>E46/D11</f>
        <v>#DIV/0!</v>
      </c>
      <c r="F47" s="90" t="e">
        <f>IF(E47&lt;0.1,"OK","10％を超えています")</f>
        <v>#DIV/0!</v>
      </c>
    </row>
    <row r="48" spans="1:6" ht="24.75" customHeight="1" x14ac:dyDescent="0.4">
      <c r="A48" s="77"/>
      <c r="B48" s="10"/>
      <c r="D48" s="33"/>
      <c r="E48" s="33"/>
    </row>
    <row r="49" spans="1:6" ht="32.25" thickBot="1" x14ac:dyDescent="0.45">
      <c r="A49" s="77" t="s">
        <v>71</v>
      </c>
      <c r="B49" s="10"/>
      <c r="D49" s="34" t="s">
        <v>47</v>
      </c>
      <c r="E49" s="35" t="s">
        <v>64</v>
      </c>
    </row>
    <row r="50" spans="1:6" ht="24.75" customHeight="1" thickBot="1" x14ac:dyDescent="0.45">
      <c r="A50" s="74" t="s">
        <v>56</v>
      </c>
      <c r="B50" s="75"/>
      <c r="C50" s="75"/>
      <c r="D50" s="78">
        <f>D35+E46</f>
        <v>0</v>
      </c>
      <c r="E50" s="76">
        <f>SUM(E35+E46)</f>
        <v>0</v>
      </c>
      <c r="F50" s="33"/>
    </row>
    <row r="51" spans="1:6" ht="24.75" customHeight="1" thickTop="1" thickBot="1" x14ac:dyDescent="0.45">
      <c r="A51" s="41" t="s">
        <v>72</v>
      </c>
      <c r="B51" s="40"/>
      <c r="C51" s="40"/>
      <c r="D51" s="42">
        <f>SUM(D12:D15)</f>
        <v>0</v>
      </c>
      <c r="E51" s="33"/>
      <c r="F51" s="33"/>
    </row>
    <row r="52" spans="1:6" ht="24.75" customHeight="1" thickTop="1" thickBot="1" x14ac:dyDescent="0.45">
      <c r="A52" s="153" t="s">
        <v>73</v>
      </c>
      <c r="B52" s="154"/>
      <c r="C52" s="40"/>
      <c r="D52" s="79">
        <f>D50-D51</f>
        <v>0</v>
      </c>
      <c r="E52" s="100">
        <f>E50-D52</f>
        <v>0</v>
      </c>
      <c r="F52" s="9" t="s">
        <v>74</v>
      </c>
    </row>
    <row r="53" spans="1:6" ht="19.5" thickTop="1" x14ac:dyDescent="0.4">
      <c r="A53" s="10"/>
      <c r="B53" s="10"/>
      <c r="D53" s="33"/>
      <c r="E53" s="33"/>
    </row>
    <row r="54" spans="1:6" x14ac:dyDescent="0.4">
      <c r="A54" s="151"/>
      <c r="B54" s="151"/>
      <c r="C54" s="151"/>
      <c r="D54" s="151"/>
      <c r="E54" s="91"/>
      <c r="F54" s="91"/>
    </row>
    <row r="55" spans="1:6" x14ac:dyDescent="0.4">
      <c r="A55" s="114" t="s">
        <v>75</v>
      </c>
      <c r="B55" s="114"/>
      <c r="C55" s="114"/>
      <c r="D55" s="114"/>
    </row>
    <row r="56" spans="1:6" x14ac:dyDescent="0.4">
      <c r="A56" s="115" t="s">
        <v>76</v>
      </c>
      <c r="B56" s="114"/>
      <c r="C56" s="114"/>
      <c r="D56" s="114"/>
    </row>
    <row r="57" spans="1:6" x14ac:dyDescent="0.4">
      <c r="A57" s="152" t="s">
        <v>77</v>
      </c>
      <c r="B57" s="152"/>
      <c r="C57" s="152" t="s">
        <v>78</v>
      </c>
      <c r="D57" s="152"/>
    </row>
    <row r="58" spans="1:6" x14ac:dyDescent="0.4">
      <c r="A58" s="116" t="s">
        <v>79</v>
      </c>
      <c r="B58" s="116" t="s">
        <v>80</v>
      </c>
      <c r="C58" s="116" t="s">
        <v>79</v>
      </c>
      <c r="D58" s="116" t="s">
        <v>80</v>
      </c>
    </row>
    <row r="59" spans="1:6" x14ac:dyDescent="0.4">
      <c r="A59" s="117"/>
      <c r="B59" s="118">
        <f>SUMIF($F$21:$F$34,A59,$E$21:$E$34)</f>
        <v>0</v>
      </c>
      <c r="C59" s="117"/>
      <c r="D59" s="118">
        <f t="shared" ref="D59:D69" si="0">SUMIF($F$39:$F$45,C59,$E$39:$E$45)</f>
        <v>0</v>
      </c>
    </row>
    <row r="60" spans="1:6" x14ac:dyDescent="0.4">
      <c r="A60" s="117"/>
      <c r="B60" s="118">
        <f t="shared" ref="B60:B69" si="1">SUMIF($F$21:$F$34,A60,$E$21:$E$34)</f>
        <v>0</v>
      </c>
      <c r="C60" s="117"/>
      <c r="D60" s="118">
        <f t="shared" si="0"/>
        <v>0</v>
      </c>
    </row>
    <row r="61" spans="1:6" x14ac:dyDescent="0.4">
      <c r="A61" s="117"/>
      <c r="B61" s="118">
        <f t="shared" si="1"/>
        <v>0</v>
      </c>
      <c r="C61" s="117"/>
      <c r="D61" s="118">
        <f t="shared" si="0"/>
        <v>0</v>
      </c>
    </row>
    <row r="62" spans="1:6" x14ac:dyDescent="0.4">
      <c r="A62" s="117"/>
      <c r="B62" s="118">
        <f t="shared" si="1"/>
        <v>0</v>
      </c>
      <c r="C62" s="117"/>
      <c r="D62" s="118">
        <f t="shared" si="0"/>
        <v>0</v>
      </c>
    </row>
    <row r="63" spans="1:6" x14ac:dyDescent="0.4">
      <c r="A63" s="117"/>
      <c r="B63" s="118">
        <f t="shared" si="1"/>
        <v>0</v>
      </c>
      <c r="C63" s="117"/>
      <c r="D63" s="118">
        <f t="shared" si="0"/>
        <v>0</v>
      </c>
    </row>
    <row r="64" spans="1:6" x14ac:dyDescent="0.4">
      <c r="A64" s="117"/>
      <c r="B64" s="118">
        <f t="shared" si="1"/>
        <v>0</v>
      </c>
      <c r="C64" s="117"/>
      <c r="D64" s="118">
        <f t="shared" si="0"/>
        <v>0</v>
      </c>
    </row>
    <row r="65" spans="1:5" x14ac:dyDescent="0.4">
      <c r="A65" s="117"/>
      <c r="B65" s="118">
        <f t="shared" si="1"/>
        <v>0</v>
      </c>
      <c r="C65" s="117"/>
      <c r="D65" s="118">
        <f t="shared" si="0"/>
        <v>0</v>
      </c>
    </row>
    <row r="66" spans="1:5" x14ac:dyDescent="0.4">
      <c r="A66" s="117"/>
      <c r="B66" s="118">
        <f t="shared" si="1"/>
        <v>0</v>
      </c>
      <c r="C66" s="117"/>
      <c r="D66" s="118">
        <f t="shared" si="0"/>
        <v>0</v>
      </c>
    </row>
    <row r="67" spans="1:5" x14ac:dyDescent="0.4">
      <c r="A67" s="117"/>
      <c r="B67" s="118">
        <f t="shared" si="1"/>
        <v>0</v>
      </c>
      <c r="C67" s="117"/>
      <c r="D67" s="118">
        <f t="shared" si="0"/>
        <v>0</v>
      </c>
    </row>
    <row r="68" spans="1:5" x14ac:dyDescent="0.4">
      <c r="A68" s="117"/>
      <c r="B68" s="118">
        <f t="shared" si="1"/>
        <v>0</v>
      </c>
      <c r="C68" s="117"/>
      <c r="D68" s="118">
        <f t="shared" si="0"/>
        <v>0</v>
      </c>
    </row>
    <row r="69" spans="1:5" ht="19.5" thickBot="1" x14ac:dyDescent="0.45">
      <c r="A69" s="119"/>
      <c r="B69" s="120">
        <f t="shared" si="1"/>
        <v>0</v>
      </c>
      <c r="C69" s="119"/>
      <c r="D69" s="120">
        <f t="shared" si="0"/>
        <v>0</v>
      </c>
    </row>
    <row r="70" spans="1:5" ht="19.5" thickTop="1" x14ac:dyDescent="0.4">
      <c r="A70" s="121" t="s">
        <v>81</v>
      </c>
      <c r="B70" s="122">
        <f>SUM(B59:B69)</f>
        <v>0</v>
      </c>
      <c r="C70" s="121" t="s">
        <v>81</v>
      </c>
      <c r="D70" s="123">
        <f>SUM(D59:D69)</f>
        <v>0</v>
      </c>
    </row>
    <row r="71" spans="1:5" x14ac:dyDescent="0.4">
      <c r="C71" s="124" t="s">
        <v>82</v>
      </c>
      <c r="D71" s="125">
        <f>B70+D70</f>
        <v>0</v>
      </c>
      <c r="E71" s="9" t="s">
        <v>83</v>
      </c>
    </row>
  </sheetData>
  <mergeCells count="15">
    <mergeCell ref="A2:E2"/>
    <mergeCell ref="A3:E3"/>
    <mergeCell ref="A54:D54"/>
    <mergeCell ref="A57:B57"/>
    <mergeCell ref="C57:D57"/>
    <mergeCell ref="A52:B52"/>
    <mergeCell ref="B10:C10"/>
    <mergeCell ref="C38:D38"/>
    <mergeCell ref="C39:D39"/>
    <mergeCell ref="C40:D40"/>
    <mergeCell ref="C41:D41"/>
    <mergeCell ref="C42:D42"/>
    <mergeCell ref="C43:D43"/>
    <mergeCell ref="C44:D44"/>
    <mergeCell ref="C45:D45"/>
  </mergeCells>
  <phoneticPr fontId="1"/>
  <conditionalFormatting sqref="E47">
    <cfRule type="cellIs" dxfId="1" priority="1" operator="greaterThanOrEqual">
      <formula>0.1</formula>
    </cfRule>
  </conditionalFormatting>
  <pageMargins left="0.70866141732283472" right="0.31496062992125984" top="0.55118110236220474" bottom="0.55118110236220474" header="0.31496062992125984" footer="0.31496062992125984"/>
  <pageSetup paperSize="9" scale="46" fitToWidth="0" fitToHeight="0"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1"/>
  <sheetViews>
    <sheetView view="pageBreakPreview" zoomScale="98" zoomScaleNormal="100" zoomScaleSheetLayoutView="100" workbookViewId="0">
      <selection activeCell="F74" sqref="F74"/>
    </sheetView>
  </sheetViews>
  <sheetFormatPr defaultRowHeight="18.75" x14ac:dyDescent="0.4"/>
  <cols>
    <col min="1" max="1" width="20" style="2" customWidth="1"/>
    <col min="2" max="2" width="41.875" style="2" customWidth="1"/>
    <col min="3" max="3" width="47.625" style="2" customWidth="1"/>
    <col min="4" max="6" width="18" style="2" customWidth="1"/>
    <col min="7" max="16384" width="9" style="1"/>
  </cols>
  <sheetData>
    <row r="1" spans="1:6" ht="63" customHeight="1" x14ac:dyDescent="0.4">
      <c r="D1" s="131"/>
    </row>
    <row r="2" spans="1:6" ht="26.25" customHeight="1" x14ac:dyDescent="0.4">
      <c r="A2" s="161" t="s">
        <v>38</v>
      </c>
      <c r="B2" s="161"/>
      <c r="C2" s="161"/>
      <c r="D2" s="161"/>
      <c r="E2" s="161"/>
      <c r="F2" s="129"/>
    </row>
    <row r="3" spans="1:6" ht="26.25" customHeight="1" x14ac:dyDescent="0.4">
      <c r="A3" s="161" t="s">
        <v>128</v>
      </c>
      <c r="B3" s="161"/>
      <c r="C3" s="161"/>
      <c r="D3" s="161"/>
      <c r="E3" s="161"/>
      <c r="F3" s="129"/>
    </row>
    <row r="4" spans="1:6" ht="37.5" customHeight="1" x14ac:dyDescent="0.4">
      <c r="A4" s="129"/>
      <c r="B4" s="129"/>
      <c r="C4" s="129"/>
      <c r="D4" s="129"/>
      <c r="E4" s="129"/>
      <c r="F4" s="129"/>
    </row>
    <row r="5" spans="1:6" ht="26.25" customHeight="1" x14ac:dyDescent="0.4">
      <c r="A5" s="77" t="s">
        <v>84</v>
      </c>
      <c r="B5" s="9"/>
    </row>
    <row r="6" spans="1:6" ht="26.25" customHeight="1" x14ac:dyDescent="0.4">
      <c r="A6" s="15" t="s">
        <v>40</v>
      </c>
      <c r="B6" s="17" t="s">
        <v>85</v>
      </c>
    </row>
    <row r="7" spans="1:6" ht="26.25" customHeight="1" x14ac:dyDescent="0.4">
      <c r="A7" s="15" t="s">
        <v>41</v>
      </c>
      <c r="B7" s="146" t="s">
        <v>131</v>
      </c>
      <c r="C7" s="9" t="s">
        <v>86</v>
      </c>
    </row>
    <row r="8" spans="1:6" x14ac:dyDescent="0.4">
      <c r="A8" s="4"/>
    </row>
    <row r="9" spans="1:6" ht="18.75" customHeight="1" x14ac:dyDescent="0.4">
      <c r="A9" s="43" t="s">
        <v>42</v>
      </c>
      <c r="B9" s="2" t="s">
        <v>43</v>
      </c>
      <c r="D9" s="5" t="s">
        <v>44</v>
      </c>
      <c r="E9" s="5"/>
      <c r="F9" s="5"/>
    </row>
    <row r="10" spans="1:6" ht="26.25" customHeight="1" x14ac:dyDescent="0.4">
      <c r="A10" s="19" t="s">
        <v>45</v>
      </c>
      <c r="B10" s="155" t="s">
        <v>46</v>
      </c>
      <c r="C10" s="156"/>
      <c r="D10" s="20" t="s">
        <v>47</v>
      </c>
      <c r="E10" s="14"/>
      <c r="F10" s="14"/>
    </row>
    <row r="11" spans="1:6" ht="26.25" customHeight="1" x14ac:dyDescent="0.4">
      <c r="A11" s="6" t="s">
        <v>48</v>
      </c>
      <c r="B11" s="44" t="s">
        <v>49</v>
      </c>
      <c r="C11" s="44"/>
      <c r="D11" s="99">
        <f>E50</f>
        <v>4863600</v>
      </c>
      <c r="E11" s="46"/>
      <c r="F11" s="46"/>
    </row>
    <row r="12" spans="1:6" ht="31.5" x14ac:dyDescent="0.4">
      <c r="A12" s="6" t="s">
        <v>50</v>
      </c>
      <c r="B12" s="73" t="s">
        <v>51</v>
      </c>
      <c r="C12" s="44"/>
      <c r="D12" s="45">
        <v>0</v>
      </c>
      <c r="E12" s="47"/>
      <c r="F12" s="47"/>
    </row>
    <row r="13" spans="1:6" ht="27.75" x14ac:dyDescent="0.4">
      <c r="A13" s="6" t="s">
        <v>52</v>
      </c>
      <c r="B13" s="143" t="s">
        <v>87</v>
      </c>
      <c r="C13" s="144" t="s">
        <v>88</v>
      </c>
      <c r="D13" s="45">
        <v>200000</v>
      </c>
      <c r="E13" s="46"/>
      <c r="F13" s="46"/>
    </row>
    <row r="14" spans="1:6" ht="26.25" customHeight="1" x14ac:dyDescent="0.4">
      <c r="A14" s="48"/>
      <c r="B14" s="49" t="s">
        <v>89</v>
      </c>
      <c r="C14" s="50" t="s">
        <v>90</v>
      </c>
      <c r="D14" s="51">
        <v>250000</v>
      </c>
      <c r="E14" s="46"/>
      <c r="F14" s="46"/>
    </row>
    <row r="15" spans="1:6" ht="26.25" customHeight="1" thickBot="1" x14ac:dyDescent="0.45">
      <c r="A15" s="52" t="s">
        <v>55</v>
      </c>
      <c r="B15" s="53" t="s">
        <v>55</v>
      </c>
      <c r="C15" s="53"/>
      <c r="D15" s="54"/>
      <c r="E15" s="47"/>
      <c r="F15" s="47"/>
    </row>
    <row r="16" spans="1:6" ht="26.25" customHeight="1" thickTop="1" x14ac:dyDescent="0.4">
      <c r="A16" s="67" t="s">
        <v>56</v>
      </c>
      <c r="B16" s="55"/>
      <c r="C16" s="55"/>
      <c r="D16" s="56">
        <f>SUM(D11:D15)</f>
        <v>5313600</v>
      </c>
      <c r="E16" s="57"/>
      <c r="F16" s="57"/>
    </row>
    <row r="17" spans="1:6" x14ac:dyDescent="0.4">
      <c r="A17" s="2" t="s">
        <v>55</v>
      </c>
    </row>
    <row r="18" spans="1:6" x14ac:dyDescent="0.4">
      <c r="A18" s="2" t="s">
        <v>57</v>
      </c>
      <c r="D18" s="5"/>
      <c r="E18" s="5"/>
      <c r="F18" s="5"/>
    </row>
    <row r="19" spans="1:6" ht="19.5" x14ac:dyDescent="0.4">
      <c r="A19" s="3" t="s">
        <v>12</v>
      </c>
      <c r="B19" s="9" t="s">
        <v>59</v>
      </c>
      <c r="C19" s="9"/>
      <c r="D19" s="11"/>
      <c r="E19" s="11" t="s">
        <v>60</v>
      </c>
      <c r="F19" s="5"/>
    </row>
    <row r="20" spans="1:6" ht="31.5" x14ac:dyDescent="0.4">
      <c r="A20" s="34" t="s">
        <v>61</v>
      </c>
      <c r="B20" s="34" t="s">
        <v>62</v>
      </c>
      <c r="C20" s="34" t="s">
        <v>63</v>
      </c>
      <c r="D20" s="34" t="s">
        <v>47</v>
      </c>
      <c r="E20" s="35" t="s">
        <v>91</v>
      </c>
      <c r="F20" s="58" t="s">
        <v>69</v>
      </c>
    </row>
    <row r="21" spans="1:6" ht="24.75" customHeight="1" x14ac:dyDescent="0.4">
      <c r="A21" s="59" t="s">
        <v>92</v>
      </c>
      <c r="B21" s="60" t="s">
        <v>93</v>
      </c>
      <c r="C21" s="60" t="s">
        <v>94</v>
      </c>
      <c r="D21" s="92">
        <v>1440000</v>
      </c>
      <c r="E21" s="92">
        <f>D21</f>
        <v>1440000</v>
      </c>
      <c r="F21" s="127" t="s">
        <v>92</v>
      </c>
    </row>
    <row r="22" spans="1:6" ht="24.75" customHeight="1" x14ac:dyDescent="0.4">
      <c r="A22" s="59" t="s">
        <v>55</v>
      </c>
      <c r="B22" s="59" t="s">
        <v>95</v>
      </c>
      <c r="C22" s="59" t="s">
        <v>96</v>
      </c>
      <c r="D22" s="92">
        <v>2160000</v>
      </c>
      <c r="E22" s="92">
        <f t="shared" ref="E22:E23" si="0">D22</f>
        <v>2160000</v>
      </c>
      <c r="F22" s="127" t="s">
        <v>92</v>
      </c>
    </row>
    <row r="23" spans="1:6" ht="24.75" customHeight="1" x14ac:dyDescent="0.4">
      <c r="A23" s="59" t="s">
        <v>55</v>
      </c>
      <c r="B23" s="59" t="s">
        <v>97</v>
      </c>
      <c r="C23" s="59" t="s">
        <v>98</v>
      </c>
      <c r="D23" s="92">
        <v>270000</v>
      </c>
      <c r="E23" s="92">
        <f t="shared" si="0"/>
        <v>270000</v>
      </c>
      <c r="F23" s="127" t="s">
        <v>92</v>
      </c>
    </row>
    <row r="24" spans="1:6" ht="24.75" customHeight="1" x14ac:dyDescent="0.4">
      <c r="A24" s="59" t="s">
        <v>99</v>
      </c>
      <c r="B24" s="59" t="s">
        <v>100</v>
      </c>
      <c r="C24" s="59" t="s">
        <v>101</v>
      </c>
      <c r="D24" s="92">
        <v>90000</v>
      </c>
      <c r="E24" s="92">
        <f t="shared" ref="E24:E26" si="1">D24</f>
        <v>90000</v>
      </c>
      <c r="F24" s="127" t="s">
        <v>99</v>
      </c>
    </row>
    <row r="25" spans="1:6" ht="24.75" customHeight="1" x14ac:dyDescent="0.4">
      <c r="A25" s="59" t="s">
        <v>102</v>
      </c>
      <c r="B25" s="59" t="s">
        <v>103</v>
      </c>
      <c r="C25" s="59" t="s">
        <v>104</v>
      </c>
      <c r="D25" s="92">
        <v>135000</v>
      </c>
      <c r="E25" s="92">
        <f t="shared" si="1"/>
        <v>135000</v>
      </c>
      <c r="F25" s="127" t="s">
        <v>105</v>
      </c>
    </row>
    <row r="26" spans="1:6" ht="24.75" customHeight="1" x14ac:dyDescent="0.4">
      <c r="A26" s="59" t="s">
        <v>106</v>
      </c>
      <c r="B26" s="59" t="s">
        <v>107</v>
      </c>
      <c r="C26" s="59" t="s">
        <v>108</v>
      </c>
      <c r="D26" s="92">
        <v>270000</v>
      </c>
      <c r="E26" s="92">
        <f t="shared" si="1"/>
        <v>270000</v>
      </c>
      <c r="F26" s="127" t="s">
        <v>109</v>
      </c>
    </row>
    <row r="27" spans="1:6" ht="24.75" customHeight="1" x14ac:dyDescent="0.4">
      <c r="A27" s="59" t="s">
        <v>110</v>
      </c>
      <c r="B27" s="59" t="s">
        <v>111</v>
      </c>
      <c r="C27" s="59" t="s">
        <v>108</v>
      </c>
      <c r="D27" s="92">
        <v>270000</v>
      </c>
      <c r="E27" s="92">
        <v>0</v>
      </c>
      <c r="F27" s="127" t="s">
        <v>110</v>
      </c>
    </row>
    <row r="28" spans="1:6" ht="24.75" customHeight="1" x14ac:dyDescent="0.4">
      <c r="A28" s="59" t="s">
        <v>112</v>
      </c>
      <c r="B28" s="59" t="s">
        <v>113</v>
      </c>
      <c r="C28" s="59" t="s">
        <v>114</v>
      </c>
      <c r="D28" s="92">
        <v>180000</v>
      </c>
      <c r="E28" s="92">
        <v>0</v>
      </c>
      <c r="F28" s="127" t="s">
        <v>112</v>
      </c>
    </row>
    <row r="29" spans="1:6" ht="24.75" customHeight="1" x14ac:dyDescent="0.4">
      <c r="A29" s="59" t="s">
        <v>112</v>
      </c>
      <c r="B29" s="59" t="s">
        <v>115</v>
      </c>
      <c r="C29" s="59" t="s">
        <v>116</v>
      </c>
      <c r="D29" s="92">
        <v>21600</v>
      </c>
      <c r="E29" s="92">
        <f t="shared" ref="E29" si="2">D29</f>
        <v>21600</v>
      </c>
      <c r="F29" s="127" t="s">
        <v>112</v>
      </c>
    </row>
    <row r="30" spans="1:6" ht="24.75" customHeight="1" x14ac:dyDescent="0.4">
      <c r="A30" s="59"/>
      <c r="B30" s="59"/>
      <c r="C30" s="59"/>
      <c r="D30" s="92"/>
      <c r="E30" s="92"/>
      <c r="F30" s="80"/>
    </row>
    <row r="31" spans="1:6" ht="24.75" customHeight="1" x14ac:dyDescent="0.4">
      <c r="A31" s="59"/>
      <c r="B31" s="59"/>
      <c r="C31" s="59"/>
      <c r="D31" s="92"/>
      <c r="E31" s="92"/>
      <c r="F31" s="80"/>
    </row>
    <row r="32" spans="1:6" ht="24.75" customHeight="1" x14ac:dyDescent="0.4">
      <c r="A32" s="59"/>
      <c r="B32" s="59"/>
      <c r="C32" s="59"/>
      <c r="D32" s="92"/>
      <c r="E32" s="92"/>
      <c r="F32" s="80"/>
    </row>
    <row r="33" spans="1:6" ht="24.75" customHeight="1" x14ac:dyDescent="0.4">
      <c r="A33" s="59"/>
      <c r="B33" s="59"/>
      <c r="C33" s="59"/>
      <c r="D33" s="93"/>
      <c r="E33" s="93"/>
      <c r="F33" s="80"/>
    </row>
    <row r="34" spans="1:6" ht="24.75" customHeight="1" thickBot="1" x14ac:dyDescent="0.45">
      <c r="A34" s="61"/>
      <c r="B34" s="61"/>
      <c r="C34" s="61"/>
      <c r="D34" s="94"/>
      <c r="E34" s="94"/>
      <c r="F34" s="81"/>
    </row>
    <row r="35" spans="1:6" ht="24.75" customHeight="1" thickTop="1" thickBot="1" x14ac:dyDescent="0.45">
      <c r="A35" s="66" t="s">
        <v>56</v>
      </c>
      <c r="B35" s="62"/>
      <c r="C35" s="62"/>
      <c r="D35" s="95">
        <f>SUM(D21:D34)</f>
        <v>4836600</v>
      </c>
      <c r="E35" s="96">
        <f>SUM(E21:E34)</f>
        <v>4386600</v>
      </c>
      <c r="F35" s="57"/>
    </row>
    <row r="36" spans="1:6" ht="19.5" thickTop="1" x14ac:dyDescent="0.4">
      <c r="A36" s="2" t="s">
        <v>55</v>
      </c>
    </row>
    <row r="37" spans="1:6" ht="19.5" x14ac:dyDescent="0.4">
      <c r="A37" s="77" t="s">
        <v>66</v>
      </c>
      <c r="B37" s="9" t="s">
        <v>67</v>
      </c>
      <c r="C37" s="9"/>
      <c r="D37" s="11"/>
      <c r="E37" s="11" t="s">
        <v>60</v>
      </c>
      <c r="F37" s="11"/>
    </row>
    <row r="38" spans="1:6" ht="31.5" x14ac:dyDescent="0.4">
      <c r="A38" s="34" t="s">
        <v>61</v>
      </c>
      <c r="B38" s="34" t="s">
        <v>62</v>
      </c>
      <c r="C38" s="155" t="s">
        <v>63</v>
      </c>
      <c r="D38" s="156"/>
      <c r="E38" s="35" t="s">
        <v>68</v>
      </c>
      <c r="F38" s="58" t="s">
        <v>69</v>
      </c>
    </row>
    <row r="39" spans="1:6" ht="24.75" customHeight="1" x14ac:dyDescent="0.4">
      <c r="A39" s="59" t="s">
        <v>92</v>
      </c>
      <c r="B39" s="59" t="s">
        <v>117</v>
      </c>
      <c r="C39" s="166" t="s">
        <v>118</v>
      </c>
      <c r="D39" s="167"/>
      <c r="E39" s="92">
        <v>180000</v>
      </c>
      <c r="F39" s="108" t="s">
        <v>92</v>
      </c>
    </row>
    <row r="40" spans="1:6" ht="24.75" customHeight="1" x14ac:dyDescent="0.4">
      <c r="A40" s="59" t="s">
        <v>119</v>
      </c>
      <c r="B40" s="59" t="s">
        <v>120</v>
      </c>
      <c r="C40" s="166" t="s">
        <v>121</v>
      </c>
      <c r="D40" s="167"/>
      <c r="E40" s="92">
        <v>297000</v>
      </c>
      <c r="F40" s="108" t="s">
        <v>119</v>
      </c>
    </row>
    <row r="41" spans="1:6" ht="24.75" customHeight="1" x14ac:dyDescent="0.4">
      <c r="A41" s="59"/>
      <c r="B41" s="59"/>
      <c r="C41" s="166"/>
      <c r="D41" s="167"/>
      <c r="E41" s="92"/>
      <c r="F41" s="80"/>
    </row>
    <row r="42" spans="1:6" ht="24.75" customHeight="1" x14ac:dyDescent="0.4">
      <c r="A42" s="37"/>
      <c r="B42" s="37"/>
      <c r="C42" s="166"/>
      <c r="D42" s="167"/>
      <c r="E42" s="97"/>
      <c r="F42" s="82"/>
    </row>
    <row r="43" spans="1:6" ht="24.75" customHeight="1" x14ac:dyDescent="0.4">
      <c r="A43" s="37"/>
      <c r="B43" s="37"/>
      <c r="C43" s="166"/>
      <c r="D43" s="167"/>
      <c r="E43" s="97"/>
      <c r="F43" s="82"/>
    </row>
    <row r="44" spans="1:6" ht="24.75" customHeight="1" x14ac:dyDescent="0.4">
      <c r="A44" s="37"/>
      <c r="B44" s="37"/>
      <c r="C44" s="166"/>
      <c r="D44" s="167"/>
      <c r="E44" s="97"/>
      <c r="F44" s="82"/>
    </row>
    <row r="45" spans="1:6" ht="24.75" customHeight="1" thickBot="1" x14ac:dyDescent="0.45">
      <c r="A45" s="37"/>
      <c r="B45" s="37"/>
      <c r="C45" s="162"/>
      <c r="D45" s="163"/>
      <c r="E45" s="102"/>
      <c r="F45" s="82"/>
    </row>
    <row r="46" spans="1:6" ht="24.75" customHeight="1" thickTop="1" thickBot="1" x14ac:dyDescent="0.45">
      <c r="A46" s="65" t="s">
        <v>56</v>
      </c>
      <c r="B46" s="40"/>
      <c r="C46" s="101"/>
      <c r="D46" s="103"/>
      <c r="E46" s="98">
        <f>SUM(E39:E45)</f>
        <v>477000</v>
      </c>
      <c r="F46" s="83"/>
    </row>
    <row r="47" spans="1:6" ht="24.75" customHeight="1" thickTop="1" x14ac:dyDescent="0.4">
      <c r="A47" s="10"/>
      <c r="B47" s="10"/>
      <c r="C47" s="11"/>
      <c r="D47" s="89" t="s">
        <v>70</v>
      </c>
      <c r="E47" s="104">
        <f>E46/D11</f>
        <v>9.8075499629903778E-2</v>
      </c>
      <c r="F47" s="90" t="str">
        <f>IF(E47&lt;0.1,"OK","10％を超えています")</f>
        <v>OK</v>
      </c>
    </row>
    <row r="48" spans="1:6" ht="24.75" customHeight="1" x14ac:dyDescent="0.4">
      <c r="A48" s="77"/>
      <c r="B48" s="10"/>
      <c r="C48" s="9"/>
      <c r="D48" s="33"/>
      <c r="E48" s="33"/>
      <c r="F48" s="9"/>
    </row>
    <row r="49" spans="1:6" ht="32.25" thickBot="1" x14ac:dyDescent="0.45">
      <c r="A49" s="77" t="s">
        <v>71</v>
      </c>
      <c r="B49" s="10"/>
      <c r="C49" s="9"/>
      <c r="D49" s="34" t="s">
        <v>47</v>
      </c>
      <c r="E49" s="35" t="s">
        <v>64</v>
      </c>
      <c r="F49" s="9"/>
    </row>
    <row r="50" spans="1:6" ht="24.75" customHeight="1" thickBot="1" x14ac:dyDescent="0.45">
      <c r="A50" s="74" t="s">
        <v>56</v>
      </c>
      <c r="B50" s="75"/>
      <c r="C50" s="75"/>
      <c r="D50" s="78">
        <f>D35+E46</f>
        <v>5313600</v>
      </c>
      <c r="E50" s="76">
        <f>SUM(E35+E46)</f>
        <v>4863600</v>
      </c>
      <c r="F50" s="33"/>
    </row>
    <row r="51" spans="1:6" ht="24.75" customHeight="1" thickTop="1" thickBot="1" x14ac:dyDescent="0.45">
      <c r="A51" s="41" t="s">
        <v>72</v>
      </c>
      <c r="B51" s="40"/>
      <c r="C51" s="40"/>
      <c r="D51" s="42">
        <f>SUM(D12:D15)</f>
        <v>450000</v>
      </c>
      <c r="E51" s="33"/>
      <c r="F51" s="33"/>
    </row>
    <row r="52" spans="1:6" ht="24.75" customHeight="1" thickTop="1" thickBot="1" x14ac:dyDescent="0.45">
      <c r="A52" s="153" t="s">
        <v>73</v>
      </c>
      <c r="B52" s="154"/>
      <c r="C52" s="40"/>
      <c r="D52" s="79">
        <f>D50-D51</f>
        <v>4863600</v>
      </c>
      <c r="E52" s="100">
        <f>E50-D52</f>
        <v>0</v>
      </c>
      <c r="F52" s="9" t="s">
        <v>74</v>
      </c>
    </row>
    <row r="53" spans="1:6" ht="19.5" thickTop="1" x14ac:dyDescent="0.4">
      <c r="A53" s="10"/>
      <c r="B53" s="10"/>
      <c r="C53" s="9"/>
      <c r="D53" s="33"/>
      <c r="E53" s="33"/>
      <c r="F53" s="9"/>
    </row>
    <row r="54" spans="1:6" x14ac:dyDescent="0.4">
      <c r="A54" s="165"/>
      <c r="B54" s="165"/>
      <c r="C54" s="165"/>
      <c r="D54" s="165"/>
      <c r="E54" s="63"/>
      <c r="F54" s="63"/>
    </row>
    <row r="55" spans="1:6" x14ac:dyDescent="0.4">
      <c r="A55" s="7" t="s">
        <v>75</v>
      </c>
      <c r="B55" s="7"/>
      <c r="C55" s="7"/>
      <c r="D55" s="7"/>
    </row>
    <row r="56" spans="1:6" x14ac:dyDescent="0.4">
      <c r="A56" s="8" t="s">
        <v>76</v>
      </c>
      <c r="B56" s="7"/>
      <c r="C56" s="7"/>
      <c r="D56" s="7"/>
    </row>
    <row r="57" spans="1:6" x14ac:dyDescent="0.4">
      <c r="A57" s="164" t="s">
        <v>77</v>
      </c>
      <c r="B57" s="164"/>
      <c r="C57" s="164" t="s">
        <v>78</v>
      </c>
      <c r="D57" s="164"/>
    </row>
    <row r="58" spans="1:6" x14ac:dyDescent="0.4">
      <c r="A58" s="84" t="s">
        <v>79</v>
      </c>
      <c r="B58" s="84" t="s">
        <v>80</v>
      </c>
      <c r="C58" s="84" t="s">
        <v>79</v>
      </c>
      <c r="D58" s="84" t="s">
        <v>80</v>
      </c>
    </row>
    <row r="59" spans="1:6" x14ac:dyDescent="0.4">
      <c r="A59" s="68" t="s">
        <v>122</v>
      </c>
      <c r="B59" s="69">
        <f>SUMIF($F$21:$F$34,A59,$E$21:$E$34)</f>
        <v>3870000</v>
      </c>
      <c r="C59" s="68" t="s">
        <v>122</v>
      </c>
      <c r="D59" s="69">
        <f t="shared" ref="D59:D69" si="3">SUMIF($F$39:$F$45,C59,$E$39:$E$45)</f>
        <v>180000</v>
      </c>
    </row>
    <row r="60" spans="1:6" x14ac:dyDescent="0.4">
      <c r="A60" s="68" t="s">
        <v>123</v>
      </c>
      <c r="B60" s="69">
        <f t="shared" ref="B60:B69" si="4">SUMIF($F$21:$F$34,A60,$E$21:$E$34)</f>
        <v>90000</v>
      </c>
      <c r="C60" s="68" t="s">
        <v>119</v>
      </c>
      <c r="D60" s="69">
        <f t="shared" si="3"/>
        <v>297000</v>
      </c>
    </row>
    <row r="61" spans="1:6" x14ac:dyDescent="0.4">
      <c r="A61" s="68" t="s">
        <v>124</v>
      </c>
      <c r="B61" s="69">
        <f t="shared" si="4"/>
        <v>135000</v>
      </c>
      <c r="C61" s="68"/>
      <c r="D61" s="69">
        <f t="shared" si="3"/>
        <v>0</v>
      </c>
    </row>
    <row r="62" spans="1:6" x14ac:dyDescent="0.4">
      <c r="A62" s="68" t="s">
        <v>106</v>
      </c>
      <c r="B62" s="69">
        <f t="shared" si="4"/>
        <v>270000</v>
      </c>
      <c r="C62" s="68"/>
      <c r="D62" s="69">
        <f t="shared" si="3"/>
        <v>0</v>
      </c>
    </row>
    <row r="63" spans="1:6" x14ac:dyDescent="0.4">
      <c r="A63" s="68" t="s">
        <v>110</v>
      </c>
      <c r="B63" s="69">
        <f t="shared" si="4"/>
        <v>0</v>
      </c>
      <c r="C63" s="68"/>
      <c r="D63" s="69">
        <f t="shared" si="3"/>
        <v>0</v>
      </c>
    </row>
    <row r="64" spans="1:6" x14ac:dyDescent="0.4">
      <c r="A64" s="68" t="s">
        <v>112</v>
      </c>
      <c r="B64" s="69">
        <f t="shared" si="4"/>
        <v>21600</v>
      </c>
      <c r="C64" s="68"/>
      <c r="D64" s="69">
        <f t="shared" si="3"/>
        <v>0</v>
      </c>
    </row>
    <row r="65" spans="1:5" x14ac:dyDescent="0.4">
      <c r="A65" s="68" t="s">
        <v>125</v>
      </c>
      <c r="B65" s="69">
        <f t="shared" si="4"/>
        <v>0</v>
      </c>
      <c r="C65" s="68"/>
      <c r="D65" s="69">
        <f t="shared" si="3"/>
        <v>0</v>
      </c>
    </row>
    <row r="66" spans="1:5" x14ac:dyDescent="0.4">
      <c r="A66" s="68" t="s">
        <v>126</v>
      </c>
      <c r="B66" s="69">
        <f t="shared" si="4"/>
        <v>0</v>
      </c>
      <c r="C66" s="68"/>
      <c r="D66" s="69">
        <f t="shared" si="3"/>
        <v>0</v>
      </c>
    </row>
    <row r="67" spans="1:5" x14ac:dyDescent="0.4">
      <c r="A67" s="68"/>
      <c r="B67" s="69">
        <f t="shared" si="4"/>
        <v>0</v>
      </c>
      <c r="C67" s="68"/>
      <c r="D67" s="69">
        <f t="shared" si="3"/>
        <v>0</v>
      </c>
    </row>
    <row r="68" spans="1:5" x14ac:dyDescent="0.4">
      <c r="A68" s="68"/>
      <c r="B68" s="69">
        <f t="shared" si="4"/>
        <v>0</v>
      </c>
      <c r="C68" s="68"/>
      <c r="D68" s="69">
        <f t="shared" si="3"/>
        <v>0</v>
      </c>
    </row>
    <row r="69" spans="1:5" ht="19.5" thickBot="1" x14ac:dyDescent="0.45">
      <c r="A69" s="71"/>
      <c r="B69" s="72">
        <f t="shared" si="4"/>
        <v>0</v>
      </c>
      <c r="C69" s="71"/>
      <c r="D69" s="72">
        <f t="shared" si="3"/>
        <v>0</v>
      </c>
    </row>
    <row r="70" spans="1:5" ht="19.5" thickTop="1" x14ac:dyDescent="0.4">
      <c r="A70" s="86" t="s">
        <v>81</v>
      </c>
      <c r="B70" s="70">
        <f>SUM(B59:B69)</f>
        <v>4386600</v>
      </c>
      <c r="C70" s="86" t="s">
        <v>81</v>
      </c>
      <c r="D70" s="85">
        <f>SUM(D59:D69)</f>
        <v>477000</v>
      </c>
    </row>
    <row r="71" spans="1:5" x14ac:dyDescent="0.4">
      <c r="C71" s="87" t="s">
        <v>82</v>
      </c>
      <c r="D71" s="88">
        <f>B70+D70</f>
        <v>4863600</v>
      </c>
      <c r="E71" s="2" t="s">
        <v>83</v>
      </c>
    </row>
  </sheetData>
  <mergeCells count="15">
    <mergeCell ref="A2:E2"/>
    <mergeCell ref="A3:E3"/>
    <mergeCell ref="C45:D45"/>
    <mergeCell ref="A57:B57"/>
    <mergeCell ref="C57:D57"/>
    <mergeCell ref="A54:D54"/>
    <mergeCell ref="B10:C10"/>
    <mergeCell ref="A52:B52"/>
    <mergeCell ref="C38:D38"/>
    <mergeCell ref="C39:D39"/>
    <mergeCell ref="C40:D40"/>
    <mergeCell ref="C41:D41"/>
    <mergeCell ref="C42:D42"/>
    <mergeCell ref="C43:D43"/>
    <mergeCell ref="C44:D44"/>
  </mergeCells>
  <phoneticPr fontId="1"/>
  <conditionalFormatting sqref="E47">
    <cfRule type="cellIs" dxfId="0" priority="1" operator="greaterThanOrEqual">
      <formula>0.1</formula>
    </cfRule>
  </conditionalFormatting>
  <pageMargins left="0.70866141732283472" right="0.31496062992125984" top="0.55118110236220474" bottom="0.55118110236220474" header="0.31496062992125984" footer="0.31496062992125984"/>
  <pageSetup paperSize="9" scale="46" fitToWidth="0" fitToHeight="0"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b7634e7-ba06-4bf7-87c8-6a073309540b">
      <UserInfo>
        <DisplayName>Kawakami, Sonoko</DisplayName>
        <AccountId>18</AccountId>
        <AccountType/>
      </UserInfo>
      <UserInfo>
        <DisplayName>Isoda, Takako</DisplayName>
        <AccountId>23</AccountId>
        <AccountType/>
      </UserInfo>
    </SharedWithUsers>
    <lcf76f155ced4ddcb4097134ff3c332f xmlns="c3fde884-11a0-4880-a11f-8e07a9efd3af">
      <Terms xmlns="http://schemas.microsoft.com/office/infopath/2007/PartnerControls"/>
    </lcf76f155ced4ddcb4097134ff3c332f>
    <TaxCatchAll xmlns="db7634e7-ba06-4bf7-87c8-6a073309540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B867FF8EC5FC4EB2A406345B7F3965" ma:contentTypeVersion="15" ma:contentTypeDescription="新しいドキュメントを作成します。" ma:contentTypeScope="" ma:versionID="c870956e12190c3ac71867cdc36f57f1">
  <xsd:schema xmlns:xsd="http://www.w3.org/2001/XMLSchema" xmlns:xs="http://www.w3.org/2001/XMLSchema" xmlns:p="http://schemas.microsoft.com/office/2006/metadata/properties" xmlns:ns2="db7634e7-ba06-4bf7-87c8-6a073309540b" xmlns:ns3="c3fde884-11a0-4880-a11f-8e07a9efd3af" targetNamespace="http://schemas.microsoft.com/office/2006/metadata/properties" ma:root="true" ma:fieldsID="eac5c029cf624bd58bfaecd4bc70b061" ns2:_="" ns3:_="">
    <xsd:import namespace="db7634e7-ba06-4bf7-87c8-6a073309540b"/>
    <xsd:import namespace="c3fde884-11a0-4880-a11f-8e07a9efd3a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2:TaxCatchAll" minOccurs="0"/>
                <xsd:element ref="ns3:MediaServiceGenerationTime" minOccurs="0"/>
                <xsd:element ref="ns3:MediaServiceEventHashCode" minOccurs="0"/>
                <xsd:element ref="ns3:lcf76f155ced4ddcb4097134ff3c332f"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7634e7-ba06-4bf7-87c8-6a073309540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f3061ca-546e-4e9d-83e6-8a0d83eff306}" ma:internalName="TaxCatchAll" ma:showField="CatchAllData" ma:web="db7634e7-ba06-4bf7-87c8-6a073309540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fde884-11a0-4880-a11f-8e07a9efd3a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B1D375-5644-4579-8823-276A5AC5CAC0}">
  <ds:schemaRefs>
    <ds:schemaRef ds:uri="http://schemas.microsoft.com/sharepoint/v3/contenttype/forms"/>
  </ds:schemaRefs>
</ds:datastoreItem>
</file>

<file path=customXml/itemProps2.xml><?xml version="1.0" encoding="utf-8"?>
<ds:datastoreItem xmlns:ds="http://schemas.openxmlformats.org/officeDocument/2006/customXml" ds:itemID="{79C08FED-5E7A-4D33-8EBF-425D93761D35}">
  <ds:schemaRefs>
    <ds:schemaRef ds:uri="http://schemas.microsoft.com/office/2006/documentManagement/types"/>
    <ds:schemaRef ds:uri="http://www.w3.org/XML/1998/namespace"/>
    <ds:schemaRef ds:uri="http://purl.org/dc/dcmitype/"/>
    <ds:schemaRef ds:uri="http://purl.org/dc/elements/1.1/"/>
    <ds:schemaRef ds:uri="db7634e7-ba06-4bf7-87c8-6a073309540b"/>
    <ds:schemaRef ds:uri="http://schemas.microsoft.com/office/infopath/2007/PartnerControls"/>
    <ds:schemaRef ds:uri="c3fde884-11a0-4880-a11f-8e07a9efd3af"/>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799CD88-317E-4E31-BF7E-B3DB5AACCD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7634e7-ba06-4bf7-87c8-6a073309540b"/>
    <ds:schemaRef ds:uri="c3fde884-11a0-4880-a11f-8e07a9efd3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収支予算書</vt:lpstr>
      <vt:lpstr>記入例</vt:lpstr>
      <vt:lpstr>記入例!Print_Area</vt:lpstr>
      <vt:lpstr>収支予算書!Print_Area</vt:lpstr>
      <vt:lpstr>注意事項!Print_Area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Sesumi Minami</dc:creator>
  <cp:keywords/>
  <dc:description/>
  <cp:lastModifiedBy>Sesumi Minami</cp:lastModifiedBy>
  <cp:revision/>
  <dcterms:created xsi:type="dcterms:W3CDTF">2022-07-04T11:49:21Z</dcterms:created>
  <dcterms:modified xsi:type="dcterms:W3CDTF">2023-07-25T23:28:59Z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0x01010067B867FF8EC5FC4EB2A406345B7F3965</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